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</sheets>
  <definedNames>
    <definedName name="_xlnm.Print_Area" localSheetId="0">'Jan'!$A$1:$M$45</definedName>
  </definedNames>
  <calcPr fullCalcOnLoad="1"/>
</workbook>
</file>

<file path=xl/sharedStrings.xml><?xml version="1.0" encoding="utf-8"?>
<sst xmlns="http://schemas.openxmlformats.org/spreadsheetml/2006/main" count="576" uniqueCount="43">
  <si>
    <t>Date / Day</t>
  </si>
  <si>
    <t>No Of Rounds Chanted</t>
  </si>
  <si>
    <t>Book Reading</t>
  </si>
  <si>
    <t xml:space="preserve">Total </t>
  </si>
  <si>
    <t>Before 6:30 am</t>
  </si>
  <si>
    <t>6:30 to 8:00 am</t>
  </si>
  <si>
    <t>8:00 to 10:00am</t>
  </si>
  <si>
    <t>10:00 to 9:00 pm</t>
  </si>
  <si>
    <t>After 9:00 pm</t>
  </si>
  <si>
    <t xml:space="preserve">Score </t>
  </si>
  <si>
    <t>Time (min)</t>
  </si>
  <si>
    <t>Score</t>
  </si>
  <si>
    <t>x 2</t>
  </si>
  <si>
    <t>x 1</t>
  </si>
  <si>
    <t>x - 3</t>
  </si>
  <si>
    <t>(A)</t>
  </si>
  <si>
    <t>(B)</t>
  </si>
  <si>
    <t>Name:</t>
  </si>
  <si>
    <t>Month:</t>
  </si>
  <si>
    <t>SADHANA CHART</t>
  </si>
  <si>
    <t>Name of the book</t>
  </si>
  <si>
    <t>(C)</t>
  </si>
  <si>
    <t>(A+B+C )</t>
  </si>
  <si>
    <t>x 3</t>
  </si>
  <si>
    <t>x 8</t>
  </si>
  <si>
    <t>x 4.5</t>
  </si>
  <si>
    <t>Marking System For Reading</t>
  </si>
  <si>
    <t>Less than 15 min</t>
  </si>
  <si>
    <t>marks</t>
  </si>
  <si>
    <t>15 min</t>
  </si>
  <si>
    <t>30 min</t>
  </si>
  <si>
    <t>Maximum marks for reading = 20</t>
  </si>
  <si>
    <t>45 min</t>
  </si>
  <si>
    <t>Maximum marks for a day = 100</t>
  </si>
  <si>
    <t>60 min+more</t>
  </si>
  <si>
    <t>Maximum marks for chanting = 72</t>
  </si>
  <si>
    <t>Marks for Mangalarthi = 8</t>
  </si>
  <si>
    <t xml:space="preserve">% SCORE </t>
  </si>
  <si>
    <t xml:space="preserve">Input </t>
  </si>
  <si>
    <t>Please enter the number of rounds chanted</t>
  </si>
  <si>
    <t>Please enter the number of minutes read</t>
  </si>
  <si>
    <t>Please enter 8, if attended</t>
  </si>
  <si>
    <t>Managalarathi + Watering Tulasi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</si>
</sst>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dd/mmm/yyyy\ /\ ddd"/>
    <numFmt numFmtId="167" formatCode="dd/mm/yyyy\ /\ ddd"/>
    <numFmt numFmtId="168" formatCode="dd\ /\ ddd"/>
    <numFmt numFmtId="169" formatCode="dd\ /\ ddd"/>
    <numFmt numFmtId="170" formatCode="dd\,\ ddd"/>
    <numFmt numFmtId="171" formatCode="dd\ \-\ ddd"/>
    <numFmt numFmtId="172" formatCode="0.0%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b/>
      <sz val="12"/>
      <color indexed="9"/>
      <name val="Garamond"/>
      <family val="1"/>
    </font>
    <font>
      <sz val="10"/>
      <color indexed="9"/>
      <name val="Garamond"/>
      <family val="1"/>
    </font>
    <font>
      <b/>
      <sz val="14"/>
      <color indexed="9"/>
      <name val="Garamond"/>
      <family val="1"/>
    </font>
    <font>
      <sz val="12"/>
      <color indexed="9"/>
      <name val="Garamond"/>
      <family val="1"/>
    </font>
    <font>
      <sz val="14"/>
      <color indexed="9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1" fontId="3" fillId="2" borderId="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 shrinkToFit="1"/>
      <protection locked="0"/>
    </xf>
    <xf numFmtId="0" fontId="8" fillId="3" borderId="3" xfId="0" applyFont="1" applyFill="1" applyBorder="1" applyAlignment="1" applyProtection="1">
      <alignment horizontal="center" shrinkToFit="1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vertical="top" wrapText="1"/>
      <protection locked="0"/>
    </xf>
    <xf numFmtId="0" fontId="5" fillId="3" borderId="9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 applyProtection="1">
      <alignment horizontal="center" vertical="top" wrapText="1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171" fontId="3" fillId="2" borderId="13" xfId="0" applyNumberFormat="1" applyFont="1" applyFill="1" applyBorder="1" applyAlignment="1" applyProtection="1">
      <alignment horizontal="left"/>
      <protection locked="0"/>
    </xf>
    <xf numFmtId="0" fontId="9" fillId="3" borderId="14" xfId="0" applyFont="1" applyFill="1" applyBorder="1" applyAlignment="1" applyProtection="1">
      <alignment shrinkToFit="1"/>
      <protection locked="0"/>
    </xf>
    <xf numFmtId="0" fontId="9" fillId="3" borderId="2" xfId="0" applyFont="1" applyFill="1" applyBorder="1" applyAlignment="1" applyProtection="1">
      <alignment shrinkToFit="1"/>
      <protection locked="0"/>
    </xf>
    <xf numFmtId="0" fontId="3" fillId="3" borderId="15" xfId="0" applyFont="1" applyFill="1" applyBorder="1" applyAlignment="1" applyProtection="1">
      <alignment/>
      <protection locked="0"/>
    </xf>
    <xf numFmtId="0" fontId="3" fillId="3" borderId="16" xfId="0" applyFont="1" applyFill="1" applyBorder="1" applyAlignment="1" applyProtection="1">
      <alignment/>
      <protection locked="0"/>
    </xf>
    <xf numFmtId="0" fontId="3" fillId="3" borderId="17" xfId="0" applyFont="1" applyFill="1" applyBorder="1" applyAlignment="1" applyProtection="1">
      <alignment/>
      <protection locked="0"/>
    </xf>
    <xf numFmtId="0" fontId="5" fillId="3" borderId="18" xfId="0" applyFont="1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/>
      <protection locked="0"/>
    </xf>
    <xf numFmtId="0" fontId="6" fillId="3" borderId="19" xfId="0" applyFont="1" applyFill="1" applyBorder="1" applyAlignment="1" applyProtection="1">
      <alignment/>
      <protection locked="0"/>
    </xf>
    <xf numFmtId="0" fontId="5" fillId="3" borderId="20" xfId="0" applyFont="1" applyFill="1" applyBorder="1" applyAlignment="1" applyProtection="1">
      <alignment/>
      <protection locked="0"/>
    </xf>
    <xf numFmtId="0" fontId="6" fillId="3" borderId="9" xfId="0" applyFont="1" applyFill="1" applyBorder="1" applyAlignment="1" applyProtection="1">
      <alignment/>
      <protection locked="0"/>
    </xf>
    <xf numFmtId="0" fontId="6" fillId="3" borderId="21" xfId="0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1" fontId="3" fillId="2" borderId="2" xfId="0" applyNumberFormat="1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/>
      <protection/>
    </xf>
    <xf numFmtId="1" fontId="3" fillId="2" borderId="2" xfId="0" applyNumberFormat="1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2" borderId="22" xfId="0" applyFont="1" applyFill="1" applyBorder="1" applyAlignment="1" applyProtection="1">
      <alignment/>
      <protection/>
    </xf>
    <xf numFmtId="172" fontId="2" fillId="4" borderId="0" xfId="19" applyNumberFormat="1" applyFont="1" applyFill="1" applyAlignment="1" applyProtection="1">
      <alignment/>
      <protection/>
    </xf>
    <xf numFmtId="1" fontId="3" fillId="2" borderId="23" xfId="0" applyNumberFormat="1" applyFont="1" applyFill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/>
      <protection locked="0"/>
    </xf>
    <xf numFmtId="1" fontId="3" fillId="2" borderId="23" xfId="0" applyNumberFormat="1" applyFont="1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/>
      <protection/>
    </xf>
    <xf numFmtId="0" fontId="3" fillId="2" borderId="24" xfId="0" applyFont="1" applyFill="1" applyBorder="1" applyAlignment="1" applyProtection="1">
      <alignment/>
      <protection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/>
      <protection locked="0"/>
    </xf>
    <xf numFmtId="0" fontId="5" fillId="3" borderId="27" xfId="0" applyFont="1" applyFill="1" applyBorder="1" applyAlignment="1" applyProtection="1">
      <alignment horizontal="center" vertical="top" wrapText="1"/>
      <protection locked="0"/>
    </xf>
    <xf numFmtId="0" fontId="5" fillId="3" borderId="9" xfId="0" applyFont="1" applyFill="1" applyBorder="1" applyAlignment="1" applyProtection="1">
      <alignment horizontal="center" vertical="top" wrapText="1"/>
      <protection locked="0"/>
    </xf>
    <xf numFmtId="0" fontId="8" fillId="3" borderId="28" xfId="0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workbookViewId="0" topLeftCell="A1">
      <selection activeCell="B8" sqref="B8"/>
    </sheetView>
  </sheetViews>
  <sheetFormatPr defaultColWidth="9.140625" defaultRowHeight="12.75"/>
  <cols>
    <col min="1" max="1" width="10.28125" style="3" customWidth="1"/>
    <col min="2" max="2" width="19.140625" style="3" customWidth="1"/>
    <col min="3" max="8" width="9.140625" style="3" customWidth="1"/>
    <col min="9" max="9" width="25.28125" style="3" customWidth="1"/>
    <col min="10" max="10" width="9.140625" style="3" customWidth="1"/>
    <col min="11" max="11" width="9.140625" style="3" bestFit="1" customWidth="1"/>
    <col min="12" max="12" width="3.28125" style="3" hidden="1" customWidth="1"/>
    <col min="13" max="13" width="11.140625" style="3" bestFit="1" customWidth="1"/>
    <col min="14" max="16384" width="9.140625" style="3" customWidth="1"/>
  </cols>
  <sheetData>
    <row r="1" spans="1:13" ht="8.25" customHeight="1" thickTop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24" customHeight="1">
      <c r="A2" s="25" t="s">
        <v>18</v>
      </c>
      <c r="B2" s="51"/>
      <c r="C2" s="51"/>
      <c r="D2" s="51"/>
      <c r="E2" s="26"/>
      <c r="F2" s="27" t="s">
        <v>19</v>
      </c>
      <c r="G2" s="26"/>
      <c r="H2" s="26"/>
      <c r="I2" s="26"/>
      <c r="J2" s="26"/>
      <c r="K2" s="26"/>
      <c r="L2" s="26"/>
      <c r="M2" s="28"/>
    </row>
    <row r="3" spans="1:13" ht="21" customHeight="1">
      <c r="A3" s="29" t="s">
        <v>17</v>
      </c>
      <c r="B3" s="51"/>
      <c r="C3" s="51"/>
      <c r="D3" s="51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31.5">
      <c r="A4" s="13" t="s">
        <v>0</v>
      </c>
      <c r="B4" s="14" t="s">
        <v>42</v>
      </c>
      <c r="C4" s="52" t="s">
        <v>1</v>
      </c>
      <c r="D4" s="53"/>
      <c r="E4" s="53"/>
      <c r="F4" s="53"/>
      <c r="G4" s="53"/>
      <c r="H4" s="54"/>
      <c r="I4" s="52" t="s">
        <v>2</v>
      </c>
      <c r="J4" s="53"/>
      <c r="K4" s="54"/>
      <c r="L4" s="15"/>
      <c r="M4" s="16" t="s">
        <v>3</v>
      </c>
    </row>
    <row r="5" spans="1:13" ht="21" customHeight="1">
      <c r="A5" s="45"/>
      <c r="B5" s="5" t="s">
        <v>24</v>
      </c>
      <c r="C5" s="20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6" t="s">
        <v>9</v>
      </c>
      <c r="I5" s="47" t="s">
        <v>20</v>
      </c>
      <c r="J5" s="49" t="s">
        <v>10</v>
      </c>
      <c r="K5" s="7" t="s">
        <v>11</v>
      </c>
      <c r="L5" s="8"/>
      <c r="M5" s="17" t="s">
        <v>11</v>
      </c>
    </row>
    <row r="6" spans="1:13" ht="19.5" customHeight="1">
      <c r="A6" s="46"/>
      <c r="B6" s="9" t="s">
        <v>15</v>
      </c>
      <c r="C6" s="10" t="s">
        <v>25</v>
      </c>
      <c r="D6" s="11" t="s">
        <v>23</v>
      </c>
      <c r="E6" s="11" t="s">
        <v>12</v>
      </c>
      <c r="F6" s="11" t="s">
        <v>13</v>
      </c>
      <c r="G6" s="11" t="s">
        <v>14</v>
      </c>
      <c r="H6" s="9" t="s">
        <v>16</v>
      </c>
      <c r="I6" s="48"/>
      <c r="J6" s="50"/>
      <c r="K6" s="12" t="s">
        <v>21</v>
      </c>
      <c r="L6" s="8"/>
      <c r="M6" s="18" t="s">
        <v>22</v>
      </c>
    </row>
    <row r="7" spans="1:13" ht="20.25" customHeight="1">
      <c r="A7" s="1">
        <v>38353</v>
      </c>
      <c r="B7" s="33"/>
      <c r="C7" s="34"/>
      <c r="D7" s="34"/>
      <c r="E7" s="34"/>
      <c r="F7" s="34"/>
      <c r="G7" s="34"/>
      <c r="H7" s="36">
        <f>(C7*4.5)+(D7*3)+(E7*2)+(F7*1)+(G7*-3)</f>
        <v>0</v>
      </c>
      <c r="I7" s="34"/>
      <c r="J7" s="34">
        <v>0</v>
      </c>
      <c r="K7" s="36">
        <f aca="true" t="shared" si="0" ref="K7:K37">IF(J7="","",IF(J7&lt;15,-20,IF(AND(J7&gt;=15,J7&lt;30),5,IF(AND(J7&gt;=30,J7&lt;45),10,IF(AND(J7&gt;=45,J7&lt;60),15,IF(J7&gt;=60,20))))))</f>
        <v>-20</v>
      </c>
      <c r="L7" s="36">
        <f>B7+H7+K7</f>
        <v>-20</v>
      </c>
      <c r="M7" s="38">
        <f aca="true" t="shared" si="1" ref="M7:M37">IF(L7&gt;=100,100,L7)</f>
        <v>-20</v>
      </c>
    </row>
    <row r="8" spans="1:13" ht="20.25" customHeight="1">
      <c r="A8" s="1">
        <f>A7+1</f>
        <v>38354</v>
      </c>
      <c r="B8" s="33"/>
      <c r="C8" s="34"/>
      <c r="D8" s="34"/>
      <c r="E8" s="34"/>
      <c r="F8" s="34"/>
      <c r="G8" s="34"/>
      <c r="H8" s="36">
        <f aca="true" t="shared" si="2" ref="H8:H34">(C8*5)+(D8*4)+(E8*2)+(F8*1)+(G8*-3)</f>
        <v>0</v>
      </c>
      <c r="I8" s="34"/>
      <c r="J8" s="34">
        <v>0</v>
      </c>
      <c r="K8" s="36">
        <f t="shared" si="0"/>
        <v>-20</v>
      </c>
      <c r="L8" s="36">
        <f aca="true" t="shared" si="3" ref="L8:L34">B8+H8+K8</f>
        <v>-20</v>
      </c>
      <c r="M8" s="38">
        <f t="shared" si="1"/>
        <v>-20</v>
      </c>
    </row>
    <row r="9" spans="1:13" ht="20.25" customHeight="1">
      <c r="A9" s="1">
        <f aca="true" t="shared" si="4" ref="A9:A34">A8+1</f>
        <v>38355</v>
      </c>
      <c r="B9" s="33"/>
      <c r="C9" s="34"/>
      <c r="D9" s="34"/>
      <c r="E9" s="34"/>
      <c r="F9" s="34"/>
      <c r="G9" s="34"/>
      <c r="H9" s="36">
        <f t="shared" si="2"/>
        <v>0</v>
      </c>
      <c r="I9" s="34"/>
      <c r="J9" s="34">
        <v>0</v>
      </c>
      <c r="K9" s="36">
        <f t="shared" si="0"/>
        <v>-20</v>
      </c>
      <c r="L9" s="36">
        <f t="shared" si="3"/>
        <v>-20</v>
      </c>
      <c r="M9" s="38">
        <f t="shared" si="1"/>
        <v>-20</v>
      </c>
    </row>
    <row r="10" spans="1:13" ht="20.25" customHeight="1">
      <c r="A10" s="1">
        <f t="shared" si="4"/>
        <v>38356</v>
      </c>
      <c r="B10" s="33"/>
      <c r="C10" s="34"/>
      <c r="D10" s="34"/>
      <c r="E10" s="34"/>
      <c r="F10" s="34"/>
      <c r="G10" s="34"/>
      <c r="H10" s="36">
        <f t="shared" si="2"/>
        <v>0</v>
      </c>
      <c r="I10" s="34"/>
      <c r="J10" s="34">
        <v>0</v>
      </c>
      <c r="K10" s="36">
        <f t="shared" si="0"/>
        <v>-20</v>
      </c>
      <c r="L10" s="36">
        <f t="shared" si="3"/>
        <v>-20</v>
      </c>
      <c r="M10" s="38">
        <f t="shared" si="1"/>
        <v>-20</v>
      </c>
    </row>
    <row r="11" spans="1:13" ht="20.25" customHeight="1">
      <c r="A11" s="1">
        <f t="shared" si="4"/>
        <v>38357</v>
      </c>
      <c r="B11" s="33"/>
      <c r="C11" s="34"/>
      <c r="D11" s="34"/>
      <c r="E11" s="34"/>
      <c r="F11" s="34"/>
      <c r="G11" s="34"/>
      <c r="H11" s="36">
        <f t="shared" si="2"/>
        <v>0</v>
      </c>
      <c r="I11" s="34"/>
      <c r="J11" s="34">
        <v>0</v>
      </c>
      <c r="K11" s="36">
        <f t="shared" si="0"/>
        <v>-20</v>
      </c>
      <c r="L11" s="36">
        <f t="shared" si="3"/>
        <v>-20</v>
      </c>
      <c r="M11" s="38">
        <f t="shared" si="1"/>
        <v>-20</v>
      </c>
    </row>
    <row r="12" spans="1:13" ht="20.25" customHeight="1">
      <c r="A12" s="1">
        <f t="shared" si="4"/>
        <v>38358</v>
      </c>
      <c r="B12" s="33"/>
      <c r="C12" s="34"/>
      <c r="D12" s="34"/>
      <c r="E12" s="34"/>
      <c r="F12" s="34"/>
      <c r="G12" s="34"/>
      <c r="H12" s="36">
        <f t="shared" si="2"/>
        <v>0</v>
      </c>
      <c r="I12" s="34"/>
      <c r="J12" s="34">
        <v>0</v>
      </c>
      <c r="K12" s="36">
        <f t="shared" si="0"/>
        <v>-20</v>
      </c>
      <c r="L12" s="36">
        <f t="shared" si="3"/>
        <v>-20</v>
      </c>
      <c r="M12" s="38">
        <f t="shared" si="1"/>
        <v>-20</v>
      </c>
    </row>
    <row r="13" spans="1:13" ht="20.25" customHeight="1">
      <c r="A13" s="1">
        <f t="shared" si="4"/>
        <v>38359</v>
      </c>
      <c r="B13" s="33"/>
      <c r="C13" s="34"/>
      <c r="D13" s="34"/>
      <c r="E13" s="34"/>
      <c r="F13" s="34"/>
      <c r="G13" s="34"/>
      <c r="H13" s="36">
        <f t="shared" si="2"/>
        <v>0</v>
      </c>
      <c r="I13" s="34"/>
      <c r="J13" s="34">
        <v>0</v>
      </c>
      <c r="K13" s="36">
        <f t="shared" si="0"/>
        <v>-20</v>
      </c>
      <c r="L13" s="36">
        <f t="shared" si="3"/>
        <v>-20</v>
      </c>
      <c r="M13" s="38">
        <f t="shared" si="1"/>
        <v>-20</v>
      </c>
    </row>
    <row r="14" spans="1:13" ht="20.25" customHeight="1">
      <c r="A14" s="1">
        <f t="shared" si="4"/>
        <v>38360</v>
      </c>
      <c r="B14" s="33"/>
      <c r="C14" s="34"/>
      <c r="D14" s="34"/>
      <c r="E14" s="34"/>
      <c r="F14" s="34"/>
      <c r="G14" s="34"/>
      <c r="H14" s="36">
        <f t="shared" si="2"/>
        <v>0</v>
      </c>
      <c r="I14" s="34"/>
      <c r="J14" s="34">
        <v>0</v>
      </c>
      <c r="K14" s="36">
        <f t="shared" si="0"/>
        <v>-20</v>
      </c>
      <c r="L14" s="36">
        <f t="shared" si="3"/>
        <v>-20</v>
      </c>
      <c r="M14" s="38">
        <f t="shared" si="1"/>
        <v>-20</v>
      </c>
    </row>
    <row r="15" spans="1:13" ht="20.25" customHeight="1">
      <c r="A15" s="1">
        <f t="shared" si="4"/>
        <v>38361</v>
      </c>
      <c r="B15" s="33"/>
      <c r="C15" s="34"/>
      <c r="D15" s="34"/>
      <c r="E15" s="34"/>
      <c r="F15" s="34"/>
      <c r="G15" s="34"/>
      <c r="H15" s="36">
        <f t="shared" si="2"/>
        <v>0</v>
      </c>
      <c r="I15" s="34"/>
      <c r="J15" s="34">
        <v>0</v>
      </c>
      <c r="K15" s="36">
        <f t="shared" si="0"/>
        <v>-20</v>
      </c>
      <c r="L15" s="36">
        <f t="shared" si="3"/>
        <v>-20</v>
      </c>
      <c r="M15" s="38">
        <f t="shared" si="1"/>
        <v>-20</v>
      </c>
    </row>
    <row r="16" spans="1:13" ht="20.25" customHeight="1">
      <c r="A16" s="1">
        <f t="shared" si="4"/>
        <v>38362</v>
      </c>
      <c r="B16" s="33"/>
      <c r="C16" s="34"/>
      <c r="D16" s="34"/>
      <c r="E16" s="34"/>
      <c r="F16" s="34"/>
      <c r="G16" s="34"/>
      <c r="H16" s="36">
        <f t="shared" si="2"/>
        <v>0</v>
      </c>
      <c r="I16" s="34"/>
      <c r="J16" s="34">
        <v>0</v>
      </c>
      <c r="K16" s="36">
        <f t="shared" si="0"/>
        <v>-20</v>
      </c>
      <c r="L16" s="36">
        <f t="shared" si="3"/>
        <v>-20</v>
      </c>
      <c r="M16" s="38">
        <f t="shared" si="1"/>
        <v>-20</v>
      </c>
    </row>
    <row r="17" spans="1:13" ht="20.25" customHeight="1">
      <c r="A17" s="1">
        <f t="shared" si="4"/>
        <v>38363</v>
      </c>
      <c r="B17" s="33"/>
      <c r="C17" s="34"/>
      <c r="D17" s="34"/>
      <c r="E17" s="34"/>
      <c r="F17" s="34"/>
      <c r="G17" s="34"/>
      <c r="H17" s="36">
        <f t="shared" si="2"/>
        <v>0</v>
      </c>
      <c r="I17" s="34"/>
      <c r="J17" s="34">
        <v>0</v>
      </c>
      <c r="K17" s="36">
        <f t="shared" si="0"/>
        <v>-20</v>
      </c>
      <c r="L17" s="36">
        <f t="shared" si="3"/>
        <v>-20</v>
      </c>
      <c r="M17" s="38">
        <f t="shared" si="1"/>
        <v>-20</v>
      </c>
    </row>
    <row r="18" spans="1:13" ht="20.25" customHeight="1">
      <c r="A18" s="1">
        <f t="shared" si="4"/>
        <v>38364</v>
      </c>
      <c r="B18" s="33"/>
      <c r="C18" s="34"/>
      <c r="D18" s="34"/>
      <c r="E18" s="34"/>
      <c r="F18" s="34"/>
      <c r="G18" s="34"/>
      <c r="H18" s="36">
        <f t="shared" si="2"/>
        <v>0</v>
      </c>
      <c r="I18" s="34"/>
      <c r="J18" s="34">
        <v>0</v>
      </c>
      <c r="K18" s="36">
        <f t="shared" si="0"/>
        <v>-20</v>
      </c>
      <c r="L18" s="36">
        <f t="shared" si="3"/>
        <v>-20</v>
      </c>
      <c r="M18" s="38">
        <f t="shared" si="1"/>
        <v>-20</v>
      </c>
    </row>
    <row r="19" spans="1:13" ht="20.25" customHeight="1">
      <c r="A19" s="1">
        <f t="shared" si="4"/>
        <v>38365</v>
      </c>
      <c r="B19" s="33"/>
      <c r="C19" s="34"/>
      <c r="D19" s="34"/>
      <c r="E19" s="34"/>
      <c r="F19" s="34"/>
      <c r="G19" s="34"/>
      <c r="H19" s="36">
        <f t="shared" si="2"/>
        <v>0</v>
      </c>
      <c r="I19" s="34"/>
      <c r="J19" s="34">
        <v>0</v>
      </c>
      <c r="K19" s="36">
        <f t="shared" si="0"/>
        <v>-20</v>
      </c>
      <c r="L19" s="36">
        <f t="shared" si="3"/>
        <v>-20</v>
      </c>
      <c r="M19" s="38">
        <f t="shared" si="1"/>
        <v>-20</v>
      </c>
    </row>
    <row r="20" spans="1:13" ht="20.25" customHeight="1">
      <c r="A20" s="1">
        <f t="shared" si="4"/>
        <v>38366</v>
      </c>
      <c r="B20" s="33"/>
      <c r="C20" s="34"/>
      <c r="D20" s="34"/>
      <c r="E20" s="34"/>
      <c r="F20" s="34"/>
      <c r="G20" s="34"/>
      <c r="H20" s="36">
        <f t="shared" si="2"/>
        <v>0</v>
      </c>
      <c r="I20" s="34"/>
      <c r="J20" s="34">
        <v>0</v>
      </c>
      <c r="K20" s="36">
        <f t="shared" si="0"/>
        <v>-20</v>
      </c>
      <c r="L20" s="36">
        <f t="shared" si="3"/>
        <v>-20</v>
      </c>
      <c r="M20" s="38">
        <f t="shared" si="1"/>
        <v>-20</v>
      </c>
    </row>
    <row r="21" spans="1:13" ht="20.25" customHeight="1">
      <c r="A21" s="1">
        <f t="shared" si="4"/>
        <v>38367</v>
      </c>
      <c r="B21" s="33"/>
      <c r="C21" s="34"/>
      <c r="D21" s="34"/>
      <c r="E21" s="34"/>
      <c r="F21" s="34"/>
      <c r="G21" s="34"/>
      <c r="H21" s="36">
        <f t="shared" si="2"/>
        <v>0</v>
      </c>
      <c r="I21" s="34"/>
      <c r="J21" s="34">
        <v>0</v>
      </c>
      <c r="K21" s="36">
        <f t="shared" si="0"/>
        <v>-20</v>
      </c>
      <c r="L21" s="36">
        <f t="shared" si="3"/>
        <v>-20</v>
      </c>
      <c r="M21" s="38">
        <f t="shared" si="1"/>
        <v>-20</v>
      </c>
    </row>
    <row r="22" spans="1:13" ht="20.25" customHeight="1">
      <c r="A22" s="1">
        <f t="shared" si="4"/>
        <v>38368</v>
      </c>
      <c r="B22" s="33"/>
      <c r="C22" s="34"/>
      <c r="D22" s="34"/>
      <c r="E22" s="34"/>
      <c r="F22" s="34"/>
      <c r="G22" s="34"/>
      <c r="H22" s="36">
        <f t="shared" si="2"/>
        <v>0</v>
      </c>
      <c r="I22" s="34"/>
      <c r="J22" s="34">
        <v>0</v>
      </c>
      <c r="K22" s="36">
        <f t="shared" si="0"/>
        <v>-20</v>
      </c>
      <c r="L22" s="36">
        <f t="shared" si="3"/>
        <v>-20</v>
      </c>
      <c r="M22" s="38">
        <f t="shared" si="1"/>
        <v>-20</v>
      </c>
    </row>
    <row r="23" spans="1:13" ht="20.25" customHeight="1">
      <c r="A23" s="1">
        <f t="shared" si="4"/>
        <v>38369</v>
      </c>
      <c r="B23" s="33"/>
      <c r="C23" s="34"/>
      <c r="D23" s="34"/>
      <c r="E23" s="34"/>
      <c r="F23" s="34"/>
      <c r="G23" s="34"/>
      <c r="H23" s="36">
        <f t="shared" si="2"/>
        <v>0</v>
      </c>
      <c r="I23" s="34"/>
      <c r="J23" s="34">
        <v>0</v>
      </c>
      <c r="K23" s="36">
        <f t="shared" si="0"/>
        <v>-20</v>
      </c>
      <c r="L23" s="36">
        <f t="shared" si="3"/>
        <v>-20</v>
      </c>
      <c r="M23" s="38">
        <f t="shared" si="1"/>
        <v>-20</v>
      </c>
    </row>
    <row r="24" spans="1:13" ht="20.25" customHeight="1">
      <c r="A24" s="1">
        <f t="shared" si="4"/>
        <v>38370</v>
      </c>
      <c r="B24" s="33"/>
      <c r="C24" s="34"/>
      <c r="D24" s="34"/>
      <c r="E24" s="34"/>
      <c r="F24" s="34"/>
      <c r="G24" s="34"/>
      <c r="H24" s="36">
        <f t="shared" si="2"/>
        <v>0</v>
      </c>
      <c r="I24" s="34"/>
      <c r="J24" s="34">
        <v>0</v>
      </c>
      <c r="K24" s="36">
        <f t="shared" si="0"/>
        <v>-20</v>
      </c>
      <c r="L24" s="36">
        <f t="shared" si="3"/>
        <v>-20</v>
      </c>
      <c r="M24" s="38">
        <f t="shared" si="1"/>
        <v>-20</v>
      </c>
    </row>
    <row r="25" spans="1:13" ht="20.25" customHeight="1">
      <c r="A25" s="1">
        <f t="shared" si="4"/>
        <v>38371</v>
      </c>
      <c r="B25" s="33"/>
      <c r="C25" s="34"/>
      <c r="D25" s="34"/>
      <c r="E25" s="34"/>
      <c r="F25" s="34"/>
      <c r="G25" s="34"/>
      <c r="H25" s="36">
        <f t="shared" si="2"/>
        <v>0</v>
      </c>
      <c r="I25" s="34"/>
      <c r="J25" s="34">
        <v>0</v>
      </c>
      <c r="K25" s="36">
        <f t="shared" si="0"/>
        <v>-20</v>
      </c>
      <c r="L25" s="36">
        <f t="shared" si="3"/>
        <v>-20</v>
      </c>
      <c r="M25" s="38">
        <f t="shared" si="1"/>
        <v>-20</v>
      </c>
    </row>
    <row r="26" spans="1:13" ht="20.25" customHeight="1">
      <c r="A26" s="1">
        <f t="shared" si="4"/>
        <v>38372</v>
      </c>
      <c r="B26" s="33"/>
      <c r="C26" s="34"/>
      <c r="D26" s="34"/>
      <c r="E26" s="34"/>
      <c r="F26" s="34"/>
      <c r="G26" s="34"/>
      <c r="H26" s="36">
        <f t="shared" si="2"/>
        <v>0</v>
      </c>
      <c r="I26" s="34"/>
      <c r="J26" s="34">
        <v>0</v>
      </c>
      <c r="K26" s="36">
        <f t="shared" si="0"/>
        <v>-20</v>
      </c>
      <c r="L26" s="36">
        <f t="shared" si="3"/>
        <v>-20</v>
      </c>
      <c r="M26" s="38">
        <f t="shared" si="1"/>
        <v>-20</v>
      </c>
    </row>
    <row r="27" spans="1:13" ht="20.25" customHeight="1">
      <c r="A27" s="1">
        <f t="shared" si="4"/>
        <v>38373</v>
      </c>
      <c r="B27" s="33"/>
      <c r="C27" s="34"/>
      <c r="D27" s="34"/>
      <c r="E27" s="34"/>
      <c r="F27" s="34"/>
      <c r="G27" s="34"/>
      <c r="H27" s="36">
        <f t="shared" si="2"/>
        <v>0</v>
      </c>
      <c r="I27" s="34"/>
      <c r="J27" s="34">
        <v>0</v>
      </c>
      <c r="K27" s="36">
        <f t="shared" si="0"/>
        <v>-20</v>
      </c>
      <c r="L27" s="36">
        <f t="shared" si="3"/>
        <v>-20</v>
      </c>
      <c r="M27" s="38">
        <f t="shared" si="1"/>
        <v>-20</v>
      </c>
    </row>
    <row r="28" spans="1:13" ht="20.25" customHeight="1">
      <c r="A28" s="1">
        <f t="shared" si="4"/>
        <v>38374</v>
      </c>
      <c r="B28" s="33"/>
      <c r="C28" s="34"/>
      <c r="D28" s="34"/>
      <c r="E28" s="34"/>
      <c r="F28" s="34"/>
      <c r="G28" s="34"/>
      <c r="H28" s="36">
        <f t="shared" si="2"/>
        <v>0</v>
      </c>
      <c r="I28" s="34"/>
      <c r="J28" s="34">
        <v>0</v>
      </c>
      <c r="K28" s="36">
        <f t="shared" si="0"/>
        <v>-20</v>
      </c>
      <c r="L28" s="36">
        <f t="shared" si="3"/>
        <v>-20</v>
      </c>
      <c r="M28" s="38">
        <f t="shared" si="1"/>
        <v>-20</v>
      </c>
    </row>
    <row r="29" spans="1:13" ht="20.25" customHeight="1">
      <c r="A29" s="1">
        <f t="shared" si="4"/>
        <v>38375</v>
      </c>
      <c r="B29" s="33"/>
      <c r="C29" s="34"/>
      <c r="D29" s="34"/>
      <c r="E29" s="34"/>
      <c r="F29" s="34"/>
      <c r="G29" s="34"/>
      <c r="H29" s="36">
        <f t="shared" si="2"/>
        <v>0</v>
      </c>
      <c r="I29" s="34"/>
      <c r="J29" s="34">
        <v>0</v>
      </c>
      <c r="K29" s="36">
        <f t="shared" si="0"/>
        <v>-20</v>
      </c>
      <c r="L29" s="36">
        <f t="shared" si="3"/>
        <v>-20</v>
      </c>
      <c r="M29" s="38">
        <f t="shared" si="1"/>
        <v>-20</v>
      </c>
    </row>
    <row r="30" spans="1:13" ht="20.25" customHeight="1">
      <c r="A30" s="1">
        <f t="shared" si="4"/>
        <v>38376</v>
      </c>
      <c r="B30" s="33"/>
      <c r="C30" s="34"/>
      <c r="D30" s="34"/>
      <c r="E30" s="34"/>
      <c r="F30" s="34"/>
      <c r="G30" s="34"/>
      <c r="H30" s="36">
        <f t="shared" si="2"/>
        <v>0</v>
      </c>
      <c r="I30" s="34"/>
      <c r="J30" s="34">
        <v>0</v>
      </c>
      <c r="K30" s="36">
        <f t="shared" si="0"/>
        <v>-20</v>
      </c>
      <c r="L30" s="36">
        <f t="shared" si="3"/>
        <v>-20</v>
      </c>
      <c r="M30" s="38">
        <f t="shared" si="1"/>
        <v>-20</v>
      </c>
    </row>
    <row r="31" spans="1:13" ht="20.25" customHeight="1">
      <c r="A31" s="1">
        <f t="shared" si="4"/>
        <v>38377</v>
      </c>
      <c r="B31" s="33"/>
      <c r="C31" s="34"/>
      <c r="D31" s="34"/>
      <c r="E31" s="34"/>
      <c r="F31" s="34"/>
      <c r="G31" s="34"/>
      <c r="H31" s="36">
        <f t="shared" si="2"/>
        <v>0</v>
      </c>
      <c r="I31" s="34"/>
      <c r="J31" s="34">
        <v>0</v>
      </c>
      <c r="K31" s="36">
        <f t="shared" si="0"/>
        <v>-20</v>
      </c>
      <c r="L31" s="36">
        <f t="shared" si="3"/>
        <v>-20</v>
      </c>
      <c r="M31" s="38">
        <f t="shared" si="1"/>
        <v>-20</v>
      </c>
    </row>
    <row r="32" spans="1:13" ht="20.25" customHeight="1">
      <c r="A32" s="1">
        <f t="shared" si="4"/>
        <v>38378</v>
      </c>
      <c r="B32" s="33"/>
      <c r="C32" s="34"/>
      <c r="D32" s="34"/>
      <c r="E32" s="34"/>
      <c r="F32" s="34"/>
      <c r="G32" s="34"/>
      <c r="H32" s="36">
        <f t="shared" si="2"/>
        <v>0</v>
      </c>
      <c r="I32" s="34"/>
      <c r="J32" s="34">
        <v>0</v>
      </c>
      <c r="K32" s="36">
        <f t="shared" si="0"/>
        <v>-20</v>
      </c>
      <c r="L32" s="36">
        <f t="shared" si="3"/>
        <v>-20</v>
      </c>
      <c r="M32" s="38">
        <f t="shared" si="1"/>
        <v>-20</v>
      </c>
    </row>
    <row r="33" spans="1:13" ht="20.25" customHeight="1">
      <c r="A33" s="1">
        <f t="shared" si="4"/>
        <v>38379</v>
      </c>
      <c r="B33" s="33"/>
      <c r="C33" s="34"/>
      <c r="D33" s="34"/>
      <c r="E33" s="34"/>
      <c r="F33" s="34"/>
      <c r="G33" s="34"/>
      <c r="H33" s="36">
        <f t="shared" si="2"/>
        <v>0</v>
      </c>
      <c r="I33" s="34"/>
      <c r="J33" s="34">
        <v>0</v>
      </c>
      <c r="K33" s="36">
        <f t="shared" si="0"/>
        <v>-20</v>
      </c>
      <c r="L33" s="36">
        <f t="shared" si="3"/>
        <v>-20</v>
      </c>
      <c r="M33" s="38">
        <f t="shared" si="1"/>
        <v>-20</v>
      </c>
    </row>
    <row r="34" spans="1:13" ht="20.25" customHeight="1">
      <c r="A34" s="1">
        <f t="shared" si="4"/>
        <v>38380</v>
      </c>
      <c r="B34" s="33"/>
      <c r="C34" s="34"/>
      <c r="D34" s="34"/>
      <c r="E34" s="34"/>
      <c r="F34" s="34"/>
      <c r="G34" s="34"/>
      <c r="H34" s="36">
        <f t="shared" si="2"/>
        <v>0</v>
      </c>
      <c r="I34" s="34"/>
      <c r="J34" s="34">
        <v>0</v>
      </c>
      <c r="K34" s="36">
        <f t="shared" si="0"/>
        <v>-20</v>
      </c>
      <c r="L34" s="36">
        <f t="shared" si="3"/>
        <v>-20</v>
      </c>
      <c r="M34" s="38">
        <f t="shared" si="1"/>
        <v>-20</v>
      </c>
    </row>
    <row r="35" spans="1:13" ht="20.25" customHeight="1">
      <c r="A35" s="1">
        <f>A34+1</f>
        <v>38381</v>
      </c>
      <c r="B35" s="33"/>
      <c r="C35" s="34"/>
      <c r="D35" s="34"/>
      <c r="E35" s="34"/>
      <c r="F35" s="34"/>
      <c r="G35" s="34"/>
      <c r="H35" s="36">
        <f>(C35*5)+(D35*4)+(E35*2)+(F35*1)+(G35*-3)</f>
        <v>0</v>
      </c>
      <c r="I35" s="34"/>
      <c r="J35" s="34">
        <v>0</v>
      </c>
      <c r="K35" s="36">
        <f t="shared" si="0"/>
        <v>-20</v>
      </c>
      <c r="L35" s="36">
        <f>B35+H35+K35</f>
        <v>-20</v>
      </c>
      <c r="M35" s="38">
        <f t="shared" si="1"/>
        <v>-20</v>
      </c>
    </row>
    <row r="36" spans="1:13" ht="20.25" customHeight="1">
      <c r="A36" s="1">
        <f>A35+1</f>
        <v>38382</v>
      </c>
      <c r="B36" s="33"/>
      <c r="C36" s="34"/>
      <c r="D36" s="34"/>
      <c r="E36" s="34"/>
      <c r="F36" s="34"/>
      <c r="G36" s="34"/>
      <c r="H36" s="36">
        <f>(C36*5)+(D36*4)+(E36*2)+(F36*1)+(G36*-3)</f>
        <v>0</v>
      </c>
      <c r="I36" s="34"/>
      <c r="J36" s="34">
        <v>0</v>
      </c>
      <c r="K36" s="36">
        <f t="shared" si="0"/>
        <v>-20</v>
      </c>
      <c r="L36" s="36">
        <f>B36+H36+K36</f>
        <v>-20</v>
      </c>
      <c r="M36" s="38">
        <f t="shared" si="1"/>
        <v>-20</v>
      </c>
    </row>
    <row r="37" spans="1:13" ht="20.25" customHeight="1">
      <c r="A37" s="1">
        <f>A36+1</f>
        <v>38383</v>
      </c>
      <c r="B37" s="33"/>
      <c r="C37" s="34"/>
      <c r="D37" s="34"/>
      <c r="E37" s="34"/>
      <c r="F37" s="34"/>
      <c r="G37" s="34"/>
      <c r="H37" s="36">
        <f>(C37*5)+(D37*4)+(E37*2)+(F37*1)+(G37*-3)</f>
        <v>0</v>
      </c>
      <c r="I37" s="34"/>
      <c r="J37" s="34">
        <v>0</v>
      </c>
      <c r="K37" s="36">
        <f t="shared" si="0"/>
        <v>-20</v>
      </c>
      <c r="L37" s="36">
        <f>B37+H37+K37</f>
        <v>-20</v>
      </c>
      <c r="M37" s="38">
        <f t="shared" si="1"/>
        <v>-20</v>
      </c>
    </row>
    <row r="38" spans="11:13" ht="10.5" customHeight="1">
      <c r="K38" s="35"/>
      <c r="L38" s="35"/>
      <c r="M38" s="35"/>
    </row>
    <row r="39" spans="10:13" ht="19.5" customHeight="1">
      <c r="J39" s="2" t="s">
        <v>37</v>
      </c>
      <c r="K39" s="35"/>
      <c r="L39" s="35"/>
      <c r="M39" s="39">
        <f>SUM(M7:M37)/2800</f>
        <v>-0.22142857142857142</v>
      </c>
    </row>
    <row r="40" spans="1:9" ht="19.5" customHeight="1">
      <c r="A40" s="2" t="s">
        <v>26</v>
      </c>
      <c r="B40" s="2"/>
      <c r="G40" s="4"/>
      <c r="H40" s="4"/>
      <c r="I40" s="4"/>
    </row>
    <row r="41" spans="1:9" ht="19.5" customHeight="1">
      <c r="A41" s="3" t="s">
        <v>27</v>
      </c>
      <c r="C41" s="3">
        <v>-20</v>
      </c>
      <c r="D41" s="3" t="s">
        <v>28</v>
      </c>
      <c r="I41" s="2" t="s">
        <v>38</v>
      </c>
    </row>
    <row r="42" spans="1:9" ht="19.5" customHeight="1">
      <c r="A42" s="3" t="s">
        <v>29</v>
      </c>
      <c r="C42" s="3">
        <v>5</v>
      </c>
      <c r="D42" s="3" t="s">
        <v>28</v>
      </c>
      <c r="F42" s="3" t="s">
        <v>35</v>
      </c>
      <c r="I42" s="3" t="s">
        <v>39</v>
      </c>
    </row>
    <row r="43" spans="1:9" ht="19.5" customHeight="1">
      <c r="A43" s="3" t="s">
        <v>30</v>
      </c>
      <c r="C43" s="3">
        <v>10</v>
      </c>
      <c r="D43" s="3" t="s">
        <v>28</v>
      </c>
      <c r="F43" s="3" t="s">
        <v>31</v>
      </c>
      <c r="I43" s="3" t="s">
        <v>40</v>
      </c>
    </row>
    <row r="44" spans="1:9" ht="19.5" customHeight="1">
      <c r="A44" s="3" t="s">
        <v>32</v>
      </c>
      <c r="C44" s="3">
        <v>15</v>
      </c>
      <c r="D44" s="3" t="s">
        <v>28</v>
      </c>
      <c r="F44" s="3" t="s">
        <v>36</v>
      </c>
      <c r="I44" s="3" t="s">
        <v>41</v>
      </c>
    </row>
    <row r="45" spans="1:6" ht="19.5" customHeight="1">
      <c r="A45" s="3" t="s">
        <v>34</v>
      </c>
      <c r="C45" s="3">
        <v>20</v>
      </c>
      <c r="D45" s="3" t="s">
        <v>28</v>
      </c>
      <c r="F45" s="3" t="s">
        <v>33</v>
      </c>
    </row>
  </sheetData>
  <sheetProtection password="CC00" sheet="1" objects="1" scenarios="1"/>
  <mergeCells count="7">
    <mergeCell ref="A5:A6"/>
    <mergeCell ref="I5:I6"/>
    <mergeCell ref="J5:J6"/>
    <mergeCell ref="B2:D2"/>
    <mergeCell ref="B3:D3"/>
    <mergeCell ref="C4:H4"/>
    <mergeCell ref="I4:K4"/>
  </mergeCells>
  <dataValidations count="1">
    <dataValidation type="date" operator="greaterThan" allowBlank="1" showInputMessage="1" showErrorMessage="1" prompt="Enter the Date of the First Day of This Week" errorTitle="Invalid Input" error="You have entered wrong type of information" sqref="A7:A37">
      <formula1>37622</formula1>
    </dataValidation>
  </dataValidations>
  <printOptions/>
  <pageMargins left="0.75" right="0.5" top="0.8" bottom="0.25" header="0.5" footer="0.5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1" sqref="A11"/>
    </sheetView>
  </sheetViews>
  <sheetFormatPr defaultColWidth="9.140625" defaultRowHeight="12.75"/>
  <cols>
    <col min="1" max="1" width="10.28125" style="3" customWidth="1"/>
    <col min="2" max="2" width="19.140625" style="3" customWidth="1"/>
    <col min="3" max="8" width="9.140625" style="3" customWidth="1"/>
    <col min="9" max="9" width="25.28125" style="3" customWidth="1"/>
    <col min="10" max="10" width="9.140625" style="3" customWidth="1"/>
    <col min="11" max="11" width="6.421875" style="3" bestFit="1" customWidth="1"/>
    <col min="12" max="12" width="3.28125" style="3" hidden="1" customWidth="1"/>
    <col min="13" max="13" width="11.140625" style="3" bestFit="1" customWidth="1"/>
    <col min="14" max="16384" width="9.140625" style="3" customWidth="1"/>
  </cols>
  <sheetData>
    <row r="1" spans="1:13" ht="8.25" customHeight="1" thickTop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24" customHeight="1">
      <c r="A2" s="25" t="s">
        <v>18</v>
      </c>
      <c r="B2" s="51"/>
      <c r="C2" s="51"/>
      <c r="D2" s="51"/>
      <c r="E2" s="26"/>
      <c r="F2" s="27" t="s">
        <v>19</v>
      </c>
      <c r="G2" s="26"/>
      <c r="H2" s="26"/>
      <c r="I2" s="26"/>
      <c r="J2" s="26"/>
      <c r="K2" s="26"/>
      <c r="L2" s="26"/>
      <c r="M2" s="28"/>
    </row>
    <row r="3" spans="1:13" ht="21" customHeight="1">
      <c r="A3" s="29" t="s">
        <v>17</v>
      </c>
      <c r="B3" s="51"/>
      <c r="C3" s="51"/>
      <c r="D3" s="51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31.5">
      <c r="A4" s="13" t="s">
        <v>0</v>
      </c>
      <c r="B4" s="14" t="s">
        <v>42</v>
      </c>
      <c r="C4" s="52" t="s">
        <v>1</v>
      </c>
      <c r="D4" s="53"/>
      <c r="E4" s="53"/>
      <c r="F4" s="53"/>
      <c r="G4" s="53"/>
      <c r="H4" s="54"/>
      <c r="I4" s="52" t="s">
        <v>2</v>
      </c>
      <c r="J4" s="53"/>
      <c r="K4" s="54"/>
      <c r="L4" s="15"/>
      <c r="M4" s="16" t="s">
        <v>3</v>
      </c>
    </row>
    <row r="5" spans="1:13" ht="18.75">
      <c r="A5" s="45"/>
      <c r="B5" s="5" t="s">
        <v>24</v>
      </c>
      <c r="C5" s="20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6" t="s">
        <v>9</v>
      </c>
      <c r="I5" s="47" t="s">
        <v>20</v>
      </c>
      <c r="J5" s="49" t="s">
        <v>10</v>
      </c>
      <c r="K5" s="7" t="s">
        <v>11</v>
      </c>
      <c r="L5" s="8"/>
      <c r="M5" s="17" t="s">
        <v>11</v>
      </c>
    </row>
    <row r="6" spans="1:13" ht="15.75">
      <c r="A6" s="46"/>
      <c r="B6" s="9" t="s">
        <v>15</v>
      </c>
      <c r="C6" s="10" t="s">
        <v>25</v>
      </c>
      <c r="D6" s="11" t="s">
        <v>23</v>
      </c>
      <c r="E6" s="11" t="s">
        <v>12</v>
      </c>
      <c r="F6" s="11" t="s">
        <v>13</v>
      </c>
      <c r="G6" s="11" t="s">
        <v>14</v>
      </c>
      <c r="H6" s="9" t="s">
        <v>16</v>
      </c>
      <c r="I6" s="48"/>
      <c r="J6" s="50"/>
      <c r="K6" s="12" t="s">
        <v>21</v>
      </c>
      <c r="L6" s="8"/>
      <c r="M6" s="18" t="s">
        <v>22</v>
      </c>
    </row>
    <row r="7" spans="1:13" ht="20.25" customHeight="1">
      <c r="A7" s="1">
        <v>38626</v>
      </c>
      <c r="B7" s="33"/>
      <c r="C7" s="34"/>
      <c r="D7" s="34"/>
      <c r="E7" s="34"/>
      <c r="F7" s="34"/>
      <c r="G7" s="34"/>
      <c r="H7" s="36">
        <f>(C7*4.5)+(D7*3)+(E7*2)+(F7*1)+(G7*-3)</f>
        <v>0</v>
      </c>
      <c r="I7" s="34"/>
      <c r="J7" s="34">
        <v>0</v>
      </c>
      <c r="K7" s="36">
        <f>IF(J7="","",IF(J7&lt;15,-20,IF(AND(J7&gt;=15,J7&lt;30),5,IF(AND(J7&gt;=30,J7&lt;45),10,IF(AND(J7&gt;=45,J7&lt;60),15,IF(J7&gt;=60,20))))))</f>
        <v>-20</v>
      </c>
      <c r="L7" s="36">
        <f>B7+H7+K7</f>
        <v>-20</v>
      </c>
      <c r="M7" s="38">
        <f>IF(L7&gt;=100,100,L7)</f>
        <v>-20</v>
      </c>
    </row>
    <row r="8" spans="1:13" ht="20.25" customHeight="1">
      <c r="A8" s="1">
        <f>A7+1</f>
        <v>38627</v>
      </c>
      <c r="B8" s="33"/>
      <c r="C8" s="34"/>
      <c r="D8" s="34"/>
      <c r="E8" s="34"/>
      <c r="F8" s="34"/>
      <c r="G8" s="34"/>
      <c r="H8" s="36">
        <f aca="true" t="shared" si="0" ref="H8:H37">(C8*5)+(D8*4)+(E8*2)+(F8*1)+(G8*-3)</f>
        <v>0</v>
      </c>
      <c r="I8" s="34"/>
      <c r="J8" s="34">
        <v>0</v>
      </c>
      <c r="K8" s="36">
        <f aca="true" t="shared" si="1" ref="K8:K37">IF(J8="","",IF(J8&lt;15,-20,IF(AND(J8&gt;=15,J8&lt;30),5,IF(AND(J8&gt;=30,J8&lt;45),10,IF(AND(J8&gt;=45,J8&lt;60),15,IF(J8&gt;=60,20))))))</f>
        <v>-20</v>
      </c>
      <c r="L8" s="36">
        <f aca="true" t="shared" si="2" ref="L8:L37">B8+H8+K8</f>
        <v>-20</v>
      </c>
      <c r="M8" s="38">
        <f aca="true" t="shared" si="3" ref="M8:M37">IF(L8&gt;=100,100,L8)</f>
        <v>-20</v>
      </c>
    </row>
    <row r="9" spans="1:13" ht="20.25" customHeight="1">
      <c r="A9" s="1">
        <f aca="true" t="shared" si="4" ref="A9:A37">A8+1</f>
        <v>38628</v>
      </c>
      <c r="B9" s="33"/>
      <c r="C9" s="34"/>
      <c r="D9" s="34"/>
      <c r="E9" s="34"/>
      <c r="F9" s="34"/>
      <c r="G9" s="34"/>
      <c r="H9" s="36">
        <f t="shared" si="0"/>
        <v>0</v>
      </c>
      <c r="I9" s="34"/>
      <c r="J9" s="34">
        <v>0</v>
      </c>
      <c r="K9" s="36">
        <f t="shared" si="1"/>
        <v>-20</v>
      </c>
      <c r="L9" s="36">
        <f t="shared" si="2"/>
        <v>-20</v>
      </c>
      <c r="M9" s="38">
        <f t="shared" si="3"/>
        <v>-20</v>
      </c>
    </row>
    <row r="10" spans="1:13" ht="20.25" customHeight="1">
      <c r="A10" s="1">
        <f t="shared" si="4"/>
        <v>38629</v>
      </c>
      <c r="B10" s="33"/>
      <c r="C10" s="34"/>
      <c r="D10" s="34"/>
      <c r="E10" s="34"/>
      <c r="F10" s="34"/>
      <c r="G10" s="34"/>
      <c r="H10" s="36">
        <f t="shared" si="0"/>
        <v>0</v>
      </c>
      <c r="I10" s="34"/>
      <c r="J10" s="34">
        <v>0</v>
      </c>
      <c r="K10" s="36">
        <f t="shared" si="1"/>
        <v>-20</v>
      </c>
      <c r="L10" s="36">
        <f t="shared" si="2"/>
        <v>-20</v>
      </c>
      <c r="M10" s="38">
        <f t="shared" si="3"/>
        <v>-20</v>
      </c>
    </row>
    <row r="11" spans="1:13" ht="20.25" customHeight="1">
      <c r="A11" s="1">
        <f t="shared" si="4"/>
        <v>38630</v>
      </c>
      <c r="B11" s="33"/>
      <c r="C11" s="34"/>
      <c r="D11" s="34"/>
      <c r="E11" s="34"/>
      <c r="F11" s="34"/>
      <c r="G11" s="34"/>
      <c r="H11" s="36">
        <f t="shared" si="0"/>
        <v>0</v>
      </c>
      <c r="I11" s="34"/>
      <c r="J11" s="34">
        <v>0</v>
      </c>
      <c r="K11" s="36">
        <f t="shared" si="1"/>
        <v>-20</v>
      </c>
      <c r="L11" s="36">
        <f t="shared" si="2"/>
        <v>-20</v>
      </c>
      <c r="M11" s="38">
        <f t="shared" si="3"/>
        <v>-20</v>
      </c>
    </row>
    <row r="12" spans="1:13" ht="20.25" customHeight="1">
      <c r="A12" s="1">
        <f t="shared" si="4"/>
        <v>38631</v>
      </c>
      <c r="B12" s="33"/>
      <c r="C12" s="34"/>
      <c r="D12" s="34"/>
      <c r="E12" s="34"/>
      <c r="F12" s="34"/>
      <c r="G12" s="34"/>
      <c r="H12" s="36">
        <f t="shared" si="0"/>
        <v>0</v>
      </c>
      <c r="I12" s="34"/>
      <c r="J12" s="34">
        <v>0</v>
      </c>
      <c r="K12" s="36">
        <f t="shared" si="1"/>
        <v>-20</v>
      </c>
      <c r="L12" s="36">
        <f t="shared" si="2"/>
        <v>-20</v>
      </c>
      <c r="M12" s="38">
        <f t="shared" si="3"/>
        <v>-20</v>
      </c>
    </row>
    <row r="13" spans="1:13" ht="20.25" customHeight="1">
      <c r="A13" s="1">
        <f t="shared" si="4"/>
        <v>38632</v>
      </c>
      <c r="B13" s="33"/>
      <c r="C13" s="34"/>
      <c r="D13" s="34"/>
      <c r="E13" s="34"/>
      <c r="F13" s="34"/>
      <c r="G13" s="34"/>
      <c r="H13" s="36">
        <f t="shared" si="0"/>
        <v>0</v>
      </c>
      <c r="I13" s="34"/>
      <c r="J13" s="34">
        <v>0</v>
      </c>
      <c r="K13" s="36">
        <f t="shared" si="1"/>
        <v>-20</v>
      </c>
      <c r="L13" s="36">
        <f t="shared" si="2"/>
        <v>-20</v>
      </c>
      <c r="M13" s="38">
        <f t="shared" si="3"/>
        <v>-20</v>
      </c>
    </row>
    <row r="14" spans="1:13" ht="20.25" customHeight="1">
      <c r="A14" s="1">
        <f t="shared" si="4"/>
        <v>38633</v>
      </c>
      <c r="B14" s="33"/>
      <c r="C14" s="34"/>
      <c r="D14" s="34"/>
      <c r="E14" s="34"/>
      <c r="F14" s="34"/>
      <c r="G14" s="34"/>
      <c r="H14" s="36">
        <f t="shared" si="0"/>
        <v>0</v>
      </c>
      <c r="I14" s="34"/>
      <c r="J14" s="34">
        <v>0</v>
      </c>
      <c r="K14" s="36">
        <f t="shared" si="1"/>
        <v>-20</v>
      </c>
      <c r="L14" s="36">
        <f t="shared" si="2"/>
        <v>-20</v>
      </c>
      <c r="M14" s="38">
        <f t="shared" si="3"/>
        <v>-20</v>
      </c>
    </row>
    <row r="15" spans="1:13" ht="20.25" customHeight="1">
      <c r="A15" s="1">
        <f t="shared" si="4"/>
        <v>38634</v>
      </c>
      <c r="B15" s="33"/>
      <c r="C15" s="34"/>
      <c r="D15" s="34"/>
      <c r="E15" s="34"/>
      <c r="F15" s="34"/>
      <c r="G15" s="34"/>
      <c r="H15" s="36">
        <f t="shared" si="0"/>
        <v>0</v>
      </c>
      <c r="I15" s="34"/>
      <c r="J15" s="34">
        <v>0</v>
      </c>
      <c r="K15" s="36">
        <f t="shared" si="1"/>
        <v>-20</v>
      </c>
      <c r="L15" s="36">
        <f t="shared" si="2"/>
        <v>-20</v>
      </c>
      <c r="M15" s="38">
        <f t="shared" si="3"/>
        <v>-20</v>
      </c>
    </row>
    <row r="16" spans="1:13" ht="20.25" customHeight="1">
      <c r="A16" s="1">
        <f t="shared" si="4"/>
        <v>38635</v>
      </c>
      <c r="B16" s="33"/>
      <c r="C16" s="34"/>
      <c r="D16" s="34"/>
      <c r="E16" s="34"/>
      <c r="F16" s="34"/>
      <c r="G16" s="34"/>
      <c r="H16" s="36">
        <f t="shared" si="0"/>
        <v>0</v>
      </c>
      <c r="I16" s="34"/>
      <c r="J16" s="34">
        <v>0</v>
      </c>
      <c r="K16" s="36">
        <f t="shared" si="1"/>
        <v>-20</v>
      </c>
      <c r="L16" s="36">
        <f t="shared" si="2"/>
        <v>-20</v>
      </c>
      <c r="M16" s="38">
        <f t="shared" si="3"/>
        <v>-20</v>
      </c>
    </row>
    <row r="17" spans="1:13" ht="20.25" customHeight="1">
      <c r="A17" s="1">
        <f t="shared" si="4"/>
        <v>38636</v>
      </c>
      <c r="B17" s="33"/>
      <c r="C17" s="34"/>
      <c r="D17" s="34"/>
      <c r="E17" s="34"/>
      <c r="F17" s="34"/>
      <c r="G17" s="34"/>
      <c r="H17" s="36">
        <f t="shared" si="0"/>
        <v>0</v>
      </c>
      <c r="I17" s="34"/>
      <c r="J17" s="34">
        <v>0</v>
      </c>
      <c r="K17" s="36">
        <f t="shared" si="1"/>
        <v>-20</v>
      </c>
      <c r="L17" s="36">
        <f t="shared" si="2"/>
        <v>-20</v>
      </c>
      <c r="M17" s="38">
        <f t="shared" si="3"/>
        <v>-20</v>
      </c>
    </row>
    <row r="18" spans="1:13" ht="20.25" customHeight="1">
      <c r="A18" s="1">
        <f t="shared" si="4"/>
        <v>38637</v>
      </c>
      <c r="B18" s="33"/>
      <c r="C18" s="34"/>
      <c r="D18" s="34"/>
      <c r="E18" s="34"/>
      <c r="F18" s="34"/>
      <c r="G18" s="34"/>
      <c r="H18" s="36">
        <f t="shared" si="0"/>
        <v>0</v>
      </c>
      <c r="I18" s="34"/>
      <c r="J18" s="34">
        <v>0</v>
      </c>
      <c r="K18" s="36">
        <f t="shared" si="1"/>
        <v>-20</v>
      </c>
      <c r="L18" s="36">
        <f t="shared" si="2"/>
        <v>-20</v>
      </c>
      <c r="M18" s="38">
        <f t="shared" si="3"/>
        <v>-20</v>
      </c>
    </row>
    <row r="19" spans="1:13" ht="20.25" customHeight="1">
      <c r="A19" s="1">
        <f t="shared" si="4"/>
        <v>38638</v>
      </c>
      <c r="B19" s="33"/>
      <c r="C19" s="34"/>
      <c r="D19" s="34"/>
      <c r="E19" s="34"/>
      <c r="F19" s="34"/>
      <c r="G19" s="34"/>
      <c r="H19" s="36">
        <f t="shared" si="0"/>
        <v>0</v>
      </c>
      <c r="I19" s="34"/>
      <c r="J19" s="34">
        <v>0</v>
      </c>
      <c r="K19" s="36">
        <f t="shared" si="1"/>
        <v>-20</v>
      </c>
      <c r="L19" s="36">
        <f t="shared" si="2"/>
        <v>-20</v>
      </c>
      <c r="M19" s="38">
        <f t="shared" si="3"/>
        <v>-20</v>
      </c>
    </row>
    <row r="20" spans="1:13" ht="20.25" customHeight="1">
      <c r="A20" s="1">
        <f t="shared" si="4"/>
        <v>38639</v>
      </c>
      <c r="B20" s="33"/>
      <c r="C20" s="34"/>
      <c r="D20" s="34"/>
      <c r="E20" s="34"/>
      <c r="F20" s="34"/>
      <c r="G20" s="34"/>
      <c r="H20" s="36">
        <f t="shared" si="0"/>
        <v>0</v>
      </c>
      <c r="I20" s="34"/>
      <c r="J20" s="34">
        <v>0</v>
      </c>
      <c r="K20" s="36">
        <f t="shared" si="1"/>
        <v>-20</v>
      </c>
      <c r="L20" s="36">
        <f t="shared" si="2"/>
        <v>-20</v>
      </c>
      <c r="M20" s="38">
        <f t="shared" si="3"/>
        <v>-20</v>
      </c>
    </row>
    <row r="21" spans="1:13" ht="20.25" customHeight="1">
      <c r="A21" s="1">
        <f t="shared" si="4"/>
        <v>38640</v>
      </c>
      <c r="B21" s="33"/>
      <c r="C21" s="34"/>
      <c r="D21" s="34"/>
      <c r="E21" s="34"/>
      <c r="F21" s="34"/>
      <c r="G21" s="34"/>
      <c r="H21" s="36">
        <f t="shared" si="0"/>
        <v>0</v>
      </c>
      <c r="I21" s="34"/>
      <c r="J21" s="34">
        <v>0</v>
      </c>
      <c r="K21" s="36">
        <f t="shared" si="1"/>
        <v>-20</v>
      </c>
      <c r="L21" s="36">
        <f t="shared" si="2"/>
        <v>-20</v>
      </c>
      <c r="M21" s="38">
        <f t="shared" si="3"/>
        <v>-20</v>
      </c>
    </row>
    <row r="22" spans="1:13" ht="20.25" customHeight="1">
      <c r="A22" s="1">
        <f t="shared" si="4"/>
        <v>38641</v>
      </c>
      <c r="B22" s="33"/>
      <c r="C22" s="34"/>
      <c r="D22" s="34"/>
      <c r="E22" s="34"/>
      <c r="F22" s="34"/>
      <c r="G22" s="34"/>
      <c r="H22" s="36">
        <f t="shared" si="0"/>
        <v>0</v>
      </c>
      <c r="I22" s="34"/>
      <c r="J22" s="34">
        <v>0</v>
      </c>
      <c r="K22" s="36">
        <f t="shared" si="1"/>
        <v>-20</v>
      </c>
      <c r="L22" s="36">
        <f t="shared" si="2"/>
        <v>-20</v>
      </c>
      <c r="M22" s="38">
        <f t="shared" si="3"/>
        <v>-20</v>
      </c>
    </row>
    <row r="23" spans="1:13" ht="20.25" customHeight="1">
      <c r="A23" s="1">
        <f t="shared" si="4"/>
        <v>38642</v>
      </c>
      <c r="B23" s="33"/>
      <c r="C23" s="34"/>
      <c r="D23" s="34"/>
      <c r="E23" s="34"/>
      <c r="F23" s="34"/>
      <c r="G23" s="34"/>
      <c r="H23" s="36">
        <f t="shared" si="0"/>
        <v>0</v>
      </c>
      <c r="I23" s="34"/>
      <c r="J23" s="34">
        <v>0</v>
      </c>
      <c r="K23" s="36">
        <f t="shared" si="1"/>
        <v>-20</v>
      </c>
      <c r="L23" s="36">
        <f t="shared" si="2"/>
        <v>-20</v>
      </c>
      <c r="M23" s="38">
        <f t="shared" si="3"/>
        <v>-20</v>
      </c>
    </row>
    <row r="24" spans="1:13" ht="20.25" customHeight="1">
      <c r="A24" s="1">
        <f t="shared" si="4"/>
        <v>38643</v>
      </c>
      <c r="B24" s="33"/>
      <c r="C24" s="34"/>
      <c r="D24" s="34"/>
      <c r="E24" s="34"/>
      <c r="F24" s="34"/>
      <c r="G24" s="34"/>
      <c r="H24" s="36">
        <f t="shared" si="0"/>
        <v>0</v>
      </c>
      <c r="I24" s="34"/>
      <c r="J24" s="34">
        <v>0</v>
      </c>
      <c r="K24" s="36">
        <f t="shared" si="1"/>
        <v>-20</v>
      </c>
      <c r="L24" s="36">
        <f t="shared" si="2"/>
        <v>-20</v>
      </c>
      <c r="M24" s="38">
        <f t="shared" si="3"/>
        <v>-20</v>
      </c>
    </row>
    <row r="25" spans="1:13" ht="20.25" customHeight="1">
      <c r="A25" s="1">
        <f t="shared" si="4"/>
        <v>38644</v>
      </c>
      <c r="B25" s="33"/>
      <c r="C25" s="34"/>
      <c r="D25" s="34"/>
      <c r="E25" s="34"/>
      <c r="F25" s="34"/>
      <c r="G25" s="34"/>
      <c r="H25" s="36">
        <f t="shared" si="0"/>
        <v>0</v>
      </c>
      <c r="I25" s="34"/>
      <c r="J25" s="34">
        <v>0</v>
      </c>
      <c r="K25" s="36">
        <f t="shared" si="1"/>
        <v>-20</v>
      </c>
      <c r="L25" s="36">
        <f t="shared" si="2"/>
        <v>-20</v>
      </c>
      <c r="M25" s="38">
        <f t="shared" si="3"/>
        <v>-20</v>
      </c>
    </row>
    <row r="26" spans="1:13" ht="20.25" customHeight="1">
      <c r="A26" s="1">
        <f t="shared" si="4"/>
        <v>38645</v>
      </c>
      <c r="B26" s="33"/>
      <c r="C26" s="34"/>
      <c r="D26" s="34"/>
      <c r="E26" s="34"/>
      <c r="F26" s="34"/>
      <c r="G26" s="34"/>
      <c r="H26" s="36">
        <f t="shared" si="0"/>
        <v>0</v>
      </c>
      <c r="I26" s="34"/>
      <c r="J26" s="34">
        <v>0</v>
      </c>
      <c r="K26" s="36">
        <f t="shared" si="1"/>
        <v>-20</v>
      </c>
      <c r="L26" s="36">
        <f t="shared" si="2"/>
        <v>-20</v>
      </c>
      <c r="M26" s="38">
        <f t="shared" si="3"/>
        <v>-20</v>
      </c>
    </row>
    <row r="27" spans="1:13" ht="20.25" customHeight="1">
      <c r="A27" s="1">
        <f t="shared" si="4"/>
        <v>38646</v>
      </c>
      <c r="B27" s="33"/>
      <c r="C27" s="34"/>
      <c r="D27" s="34"/>
      <c r="E27" s="34"/>
      <c r="F27" s="34"/>
      <c r="G27" s="34"/>
      <c r="H27" s="36">
        <f t="shared" si="0"/>
        <v>0</v>
      </c>
      <c r="I27" s="34"/>
      <c r="J27" s="34">
        <v>0</v>
      </c>
      <c r="K27" s="36">
        <f t="shared" si="1"/>
        <v>-20</v>
      </c>
      <c r="L27" s="36">
        <f t="shared" si="2"/>
        <v>-20</v>
      </c>
      <c r="M27" s="38">
        <f t="shared" si="3"/>
        <v>-20</v>
      </c>
    </row>
    <row r="28" spans="1:13" ht="20.25" customHeight="1">
      <c r="A28" s="1">
        <f t="shared" si="4"/>
        <v>38647</v>
      </c>
      <c r="B28" s="33"/>
      <c r="C28" s="34"/>
      <c r="D28" s="34"/>
      <c r="E28" s="34"/>
      <c r="F28" s="34"/>
      <c r="G28" s="34"/>
      <c r="H28" s="36">
        <f t="shared" si="0"/>
        <v>0</v>
      </c>
      <c r="I28" s="34"/>
      <c r="J28" s="34">
        <v>0</v>
      </c>
      <c r="K28" s="36">
        <f t="shared" si="1"/>
        <v>-20</v>
      </c>
      <c r="L28" s="36">
        <f t="shared" si="2"/>
        <v>-20</v>
      </c>
      <c r="M28" s="38">
        <f t="shared" si="3"/>
        <v>-20</v>
      </c>
    </row>
    <row r="29" spans="1:13" ht="20.25" customHeight="1">
      <c r="A29" s="1">
        <f t="shared" si="4"/>
        <v>38648</v>
      </c>
      <c r="B29" s="33"/>
      <c r="C29" s="34"/>
      <c r="D29" s="34"/>
      <c r="E29" s="34"/>
      <c r="F29" s="34"/>
      <c r="G29" s="34"/>
      <c r="H29" s="36">
        <f t="shared" si="0"/>
        <v>0</v>
      </c>
      <c r="I29" s="34"/>
      <c r="J29" s="34">
        <v>0</v>
      </c>
      <c r="K29" s="36">
        <f t="shared" si="1"/>
        <v>-20</v>
      </c>
      <c r="L29" s="36">
        <f t="shared" si="2"/>
        <v>-20</v>
      </c>
      <c r="M29" s="38">
        <f t="shared" si="3"/>
        <v>-20</v>
      </c>
    </row>
    <row r="30" spans="1:13" ht="20.25" customHeight="1">
      <c r="A30" s="1">
        <f t="shared" si="4"/>
        <v>38649</v>
      </c>
      <c r="B30" s="33"/>
      <c r="C30" s="34"/>
      <c r="D30" s="34"/>
      <c r="E30" s="34"/>
      <c r="F30" s="34"/>
      <c r="G30" s="34"/>
      <c r="H30" s="36">
        <f t="shared" si="0"/>
        <v>0</v>
      </c>
      <c r="I30" s="34"/>
      <c r="J30" s="34">
        <v>0</v>
      </c>
      <c r="K30" s="36">
        <f t="shared" si="1"/>
        <v>-20</v>
      </c>
      <c r="L30" s="36">
        <f t="shared" si="2"/>
        <v>-20</v>
      </c>
      <c r="M30" s="38">
        <f t="shared" si="3"/>
        <v>-20</v>
      </c>
    </row>
    <row r="31" spans="1:13" ht="20.25" customHeight="1">
      <c r="A31" s="1">
        <f t="shared" si="4"/>
        <v>38650</v>
      </c>
      <c r="B31" s="33"/>
      <c r="C31" s="34"/>
      <c r="D31" s="34"/>
      <c r="E31" s="34"/>
      <c r="F31" s="34"/>
      <c r="G31" s="34"/>
      <c r="H31" s="36">
        <f t="shared" si="0"/>
        <v>0</v>
      </c>
      <c r="I31" s="34"/>
      <c r="J31" s="34">
        <v>0</v>
      </c>
      <c r="K31" s="36">
        <f t="shared" si="1"/>
        <v>-20</v>
      </c>
      <c r="L31" s="36">
        <f t="shared" si="2"/>
        <v>-20</v>
      </c>
      <c r="M31" s="38">
        <f t="shared" si="3"/>
        <v>-20</v>
      </c>
    </row>
    <row r="32" spans="1:13" ht="20.25" customHeight="1">
      <c r="A32" s="1">
        <f t="shared" si="4"/>
        <v>38651</v>
      </c>
      <c r="B32" s="33"/>
      <c r="C32" s="34"/>
      <c r="D32" s="34"/>
      <c r="E32" s="34"/>
      <c r="F32" s="34"/>
      <c r="G32" s="34"/>
      <c r="H32" s="36">
        <f t="shared" si="0"/>
        <v>0</v>
      </c>
      <c r="I32" s="34"/>
      <c r="J32" s="34">
        <v>0</v>
      </c>
      <c r="K32" s="36">
        <f t="shared" si="1"/>
        <v>-20</v>
      </c>
      <c r="L32" s="36">
        <f t="shared" si="2"/>
        <v>-20</v>
      </c>
      <c r="M32" s="38">
        <f t="shared" si="3"/>
        <v>-20</v>
      </c>
    </row>
    <row r="33" spans="1:13" ht="20.25" customHeight="1">
      <c r="A33" s="1">
        <f t="shared" si="4"/>
        <v>38652</v>
      </c>
      <c r="B33" s="33"/>
      <c r="C33" s="34"/>
      <c r="D33" s="34"/>
      <c r="E33" s="34"/>
      <c r="F33" s="34"/>
      <c r="G33" s="34"/>
      <c r="H33" s="36">
        <f t="shared" si="0"/>
        <v>0</v>
      </c>
      <c r="I33" s="34"/>
      <c r="J33" s="34">
        <v>0</v>
      </c>
      <c r="K33" s="36">
        <f t="shared" si="1"/>
        <v>-20</v>
      </c>
      <c r="L33" s="36">
        <f t="shared" si="2"/>
        <v>-20</v>
      </c>
      <c r="M33" s="38">
        <f t="shared" si="3"/>
        <v>-20</v>
      </c>
    </row>
    <row r="34" spans="1:13" ht="20.25" customHeight="1">
      <c r="A34" s="1">
        <f t="shared" si="4"/>
        <v>38653</v>
      </c>
      <c r="B34" s="33"/>
      <c r="C34" s="34"/>
      <c r="D34" s="34"/>
      <c r="E34" s="34"/>
      <c r="F34" s="34"/>
      <c r="G34" s="34"/>
      <c r="H34" s="36">
        <f t="shared" si="0"/>
        <v>0</v>
      </c>
      <c r="I34" s="34"/>
      <c r="J34" s="34">
        <v>0</v>
      </c>
      <c r="K34" s="36">
        <f t="shared" si="1"/>
        <v>-20</v>
      </c>
      <c r="L34" s="36">
        <f t="shared" si="2"/>
        <v>-20</v>
      </c>
      <c r="M34" s="38">
        <f t="shared" si="3"/>
        <v>-20</v>
      </c>
    </row>
    <row r="35" spans="1:13" ht="20.25" customHeight="1">
      <c r="A35" s="1">
        <f t="shared" si="4"/>
        <v>38654</v>
      </c>
      <c r="B35" s="33"/>
      <c r="C35" s="34"/>
      <c r="D35" s="34"/>
      <c r="E35" s="34"/>
      <c r="F35" s="34"/>
      <c r="G35" s="34"/>
      <c r="H35" s="36">
        <f t="shared" si="0"/>
        <v>0</v>
      </c>
      <c r="I35" s="34"/>
      <c r="J35" s="34">
        <v>0</v>
      </c>
      <c r="K35" s="36">
        <f t="shared" si="1"/>
        <v>-20</v>
      </c>
      <c r="L35" s="36">
        <f t="shared" si="2"/>
        <v>-20</v>
      </c>
      <c r="M35" s="38">
        <f t="shared" si="3"/>
        <v>-20</v>
      </c>
    </row>
    <row r="36" spans="1:13" ht="20.25" customHeight="1">
      <c r="A36" s="1">
        <f t="shared" si="4"/>
        <v>38655</v>
      </c>
      <c r="B36" s="33"/>
      <c r="C36" s="34"/>
      <c r="D36" s="34"/>
      <c r="E36" s="34"/>
      <c r="F36" s="34"/>
      <c r="G36" s="34"/>
      <c r="H36" s="36">
        <f t="shared" si="0"/>
        <v>0</v>
      </c>
      <c r="I36" s="34"/>
      <c r="J36" s="34">
        <v>0</v>
      </c>
      <c r="K36" s="36">
        <f t="shared" si="1"/>
        <v>-20</v>
      </c>
      <c r="L36" s="36">
        <f t="shared" si="2"/>
        <v>-20</v>
      </c>
      <c r="M36" s="38">
        <f t="shared" si="3"/>
        <v>-20</v>
      </c>
    </row>
    <row r="37" spans="1:13" ht="20.25" customHeight="1" thickBot="1">
      <c r="A37" s="19">
        <f t="shared" si="4"/>
        <v>38656</v>
      </c>
      <c r="B37" s="40"/>
      <c r="C37" s="41"/>
      <c r="D37" s="41"/>
      <c r="E37" s="41"/>
      <c r="F37" s="41"/>
      <c r="G37" s="41"/>
      <c r="H37" s="42">
        <f t="shared" si="0"/>
        <v>0</v>
      </c>
      <c r="I37" s="41"/>
      <c r="J37" s="41">
        <v>0</v>
      </c>
      <c r="K37" s="42">
        <f t="shared" si="1"/>
        <v>-20</v>
      </c>
      <c r="L37" s="36">
        <f t="shared" si="2"/>
        <v>-20</v>
      </c>
      <c r="M37" s="44">
        <f t="shared" si="3"/>
        <v>-20</v>
      </c>
    </row>
    <row r="38" spans="11:13" ht="13.5" thickTop="1">
      <c r="K38" s="35"/>
      <c r="L38" s="35"/>
      <c r="M38" s="35"/>
    </row>
    <row r="39" spans="10:13" ht="12.75">
      <c r="J39" s="2" t="s">
        <v>37</v>
      </c>
      <c r="K39" s="35"/>
      <c r="L39" s="35"/>
      <c r="M39" s="39">
        <f>SUM(M7:M37)/3100</f>
        <v>-0.2</v>
      </c>
    </row>
    <row r="40" spans="1:9" ht="12.75">
      <c r="A40" s="2" t="s">
        <v>26</v>
      </c>
      <c r="B40" s="2"/>
      <c r="G40" s="4"/>
      <c r="H40" s="4"/>
      <c r="I40" s="4"/>
    </row>
    <row r="41" spans="1:9" ht="12.75">
      <c r="A41" s="3" t="s">
        <v>27</v>
      </c>
      <c r="C41" s="3">
        <v>-20</v>
      </c>
      <c r="D41" s="3" t="s">
        <v>28</v>
      </c>
      <c r="I41" s="2" t="s">
        <v>38</v>
      </c>
    </row>
    <row r="42" spans="1:9" ht="12.75">
      <c r="A42" s="3" t="s">
        <v>29</v>
      </c>
      <c r="C42" s="3">
        <v>5</v>
      </c>
      <c r="D42" s="3" t="s">
        <v>28</v>
      </c>
      <c r="F42" s="3" t="s">
        <v>35</v>
      </c>
      <c r="I42" s="3" t="s">
        <v>39</v>
      </c>
    </row>
    <row r="43" spans="1:9" ht="12.75">
      <c r="A43" s="3" t="s">
        <v>30</v>
      </c>
      <c r="C43" s="3">
        <v>10</v>
      </c>
      <c r="D43" s="3" t="s">
        <v>28</v>
      </c>
      <c r="F43" s="3" t="s">
        <v>31</v>
      </c>
      <c r="I43" s="3" t="s">
        <v>40</v>
      </c>
    </row>
    <row r="44" spans="1:9" ht="12.75">
      <c r="A44" s="3" t="s">
        <v>32</v>
      </c>
      <c r="C44" s="3">
        <v>15</v>
      </c>
      <c r="D44" s="3" t="s">
        <v>28</v>
      </c>
      <c r="F44" s="3" t="s">
        <v>36</v>
      </c>
      <c r="I44" s="3" t="s">
        <v>41</v>
      </c>
    </row>
    <row r="45" spans="1:6" ht="12.75">
      <c r="A45" s="3" t="s">
        <v>34</v>
      </c>
      <c r="C45" s="3">
        <v>20</v>
      </c>
      <c r="D45" s="3" t="s">
        <v>28</v>
      </c>
      <c r="F45" s="3" t="s">
        <v>33</v>
      </c>
    </row>
  </sheetData>
  <sheetProtection password="CC00" sheet="1" objects="1" scenarios="1"/>
  <mergeCells count="7">
    <mergeCell ref="A5:A6"/>
    <mergeCell ref="I5:I6"/>
    <mergeCell ref="J5:J6"/>
    <mergeCell ref="B2:D2"/>
    <mergeCell ref="B3:D3"/>
    <mergeCell ref="C4:H4"/>
    <mergeCell ref="I4:K4"/>
  </mergeCells>
  <dataValidations count="1">
    <dataValidation type="date" operator="greaterThan" allowBlank="1" showInputMessage="1" showErrorMessage="1" prompt="Enter the Date of the First Day of This Week" errorTitle="Invalid Input" error="You have entered wrong type of information" sqref="A7:A37">
      <formula1>37622</formula1>
    </dataValidation>
  </dataValidations>
  <printOptions/>
  <pageMargins left="0.75" right="0.5" top="0.8" bottom="0.25" header="0.5" footer="0.5"/>
  <pageSetup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1" sqref="A11"/>
    </sheetView>
  </sheetViews>
  <sheetFormatPr defaultColWidth="9.140625" defaultRowHeight="12.75"/>
  <cols>
    <col min="1" max="1" width="10.28125" style="3" customWidth="1"/>
    <col min="2" max="2" width="19.28125" style="3" customWidth="1"/>
    <col min="3" max="8" width="9.140625" style="3" customWidth="1"/>
    <col min="9" max="9" width="25.28125" style="3" customWidth="1"/>
    <col min="10" max="10" width="9.140625" style="3" customWidth="1"/>
    <col min="11" max="11" width="6.421875" style="3" bestFit="1" customWidth="1"/>
    <col min="12" max="12" width="3.28125" style="3" hidden="1" customWidth="1"/>
    <col min="13" max="13" width="11.140625" style="3" bestFit="1" customWidth="1"/>
    <col min="14" max="16384" width="9.140625" style="3" customWidth="1"/>
  </cols>
  <sheetData>
    <row r="1" spans="1:13" ht="8.25" customHeight="1" thickTop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24" customHeight="1">
      <c r="A2" s="25" t="s">
        <v>18</v>
      </c>
      <c r="B2" s="51"/>
      <c r="C2" s="51"/>
      <c r="D2" s="51"/>
      <c r="E2" s="26"/>
      <c r="F2" s="27" t="s">
        <v>19</v>
      </c>
      <c r="G2" s="26"/>
      <c r="H2" s="26"/>
      <c r="I2" s="26"/>
      <c r="J2" s="26"/>
      <c r="K2" s="26"/>
      <c r="L2" s="26"/>
      <c r="M2" s="28"/>
    </row>
    <row r="3" spans="1:13" ht="21" customHeight="1">
      <c r="A3" s="29" t="s">
        <v>17</v>
      </c>
      <c r="B3" s="51"/>
      <c r="C3" s="51"/>
      <c r="D3" s="51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31.5">
      <c r="A4" s="13" t="s">
        <v>0</v>
      </c>
      <c r="B4" s="14" t="s">
        <v>42</v>
      </c>
      <c r="C4" s="52" t="s">
        <v>1</v>
      </c>
      <c r="D4" s="53"/>
      <c r="E4" s="53"/>
      <c r="F4" s="53"/>
      <c r="G4" s="53"/>
      <c r="H4" s="54"/>
      <c r="I4" s="52" t="s">
        <v>2</v>
      </c>
      <c r="J4" s="53"/>
      <c r="K4" s="54"/>
      <c r="L4" s="15"/>
      <c r="M4" s="16" t="s">
        <v>3</v>
      </c>
    </row>
    <row r="5" spans="1:13" ht="21" customHeight="1">
      <c r="A5" s="45"/>
      <c r="B5" s="5" t="s">
        <v>24</v>
      </c>
      <c r="C5" s="20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6" t="s">
        <v>9</v>
      </c>
      <c r="I5" s="47" t="s">
        <v>20</v>
      </c>
      <c r="J5" s="49" t="s">
        <v>10</v>
      </c>
      <c r="K5" s="7" t="s">
        <v>11</v>
      </c>
      <c r="L5" s="8"/>
      <c r="M5" s="17" t="s">
        <v>11</v>
      </c>
    </row>
    <row r="6" spans="1:13" ht="15.75">
      <c r="A6" s="46"/>
      <c r="B6" s="9" t="s">
        <v>15</v>
      </c>
      <c r="C6" s="10" t="s">
        <v>25</v>
      </c>
      <c r="D6" s="11" t="s">
        <v>23</v>
      </c>
      <c r="E6" s="11" t="s">
        <v>12</v>
      </c>
      <c r="F6" s="11" t="s">
        <v>13</v>
      </c>
      <c r="G6" s="11" t="s">
        <v>14</v>
      </c>
      <c r="H6" s="9" t="s">
        <v>16</v>
      </c>
      <c r="I6" s="48"/>
      <c r="J6" s="50"/>
      <c r="K6" s="12" t="s">
        <v>21</v>
      </c>
      <c r="L6" s="8"/>
      <c r="M6" s="18" t="s">
        <v>22</v>
      </c>
    </row>
    <row r="7" spans="1:13" ht="20.25" customHeight="1">
      <c r="A7" s="1">
        <v>38657</v>
      </c>
      <c r="B7" s="33"/>
      <c r="C7" s="34"/>
      <c r="D7" s="34"/>
      <c r="E7" s="34"/>
      <c r="F7" s="34"/>
      <c r="G7" s="34"/>
      <c r="H7" s="36">
        <f>(C7*4.5)+(D7*3)+(E7*2)+(F7*1)+(G7*-3)</f>
        <v>0</v>
      </c>
      <c r="I7" s="34"/>
      <c r="J7" s="34">
        <v>0</v>
      </c>
      <c r="K7" s="36">
        <f>IF(J7="","",IF(J7&lt;15,-20,IF(AND(J7&gt;=15,J7&lt;30),5,IF(AND(J7&gt;=30,J7&lt;45),10,IF(AND(J7&gt;=45,J7&lt;60),15,IF(J7&gt;=60,20))))))</f>
        <v>-20</v>
      </c>
      <c r="L7" s="36">
        <f>B7+H7+K7</f>
        <v>-20</v>
      </c>
      <c r="M7" s="38">
        <f>IF(L7&gt;=100,100,L7)</f>
        <v>-20</v>
      </c>
    </row>
    <row r="8" spans="1:13" ht="20.25" customHeight="1">
      <c r="A8" s="1">
        <f>A7+1</f>
        <v>38658</v>
      </c>
      <c r="B8" s="33"/>
      <c r="C8" s="34"/>
      <c r="D8" s="34"/>
      <c r="E8" s="34"/>
      <c r="F8" s="34"/>
      <c r="G8" s="34"/>
      <c r="H8" s="36">
        <f aca="true" t="shared" si="0" ref="H8:H36">(C8*5)+(D8*4)+(E8*2)+(F8*1)+(G8*-3)</f>
        <v>0</v>
      </c>
      <c r="I8" s="34"/>
      <c r="J8" s="34">
        <v>0</v>
      </c>
      <c r="K8" s="36">
        <f aca="true" t="shared" si="1" ref="K8:K36">IF(J8="","",IF(J8&lt;15,-20,IF(AND(J8&gt;=15,J8&lt;30),5,IF(AND(J8&gt;=30,J8&lt;45),10,IF(AND(J8&gt;=45,J8&lt;60),15,IF(J8&gt;=60,20))))))</f>
        <v>-20</v>
      </c>
      <c r="L8" s="36">
        <f aca="true" t="shared" si="2" ref="L8:L37">B8+H8+K8</f>
        <v>-20</v>
      </c>
      <c r="M8" s="38">
        <f aca="true" t="shared" si="3" ref="M8:M36">IF(L8&gt;=100,100,L8)</f>
        <v>-20</v>
      </c>
    </row>
    <row r="9" spans="1:13" ht="20.25" customHeight="1">
      <c r="A9" s="1">
        <f aca="true" t="shared" si="4" ref="A9:A36">A8+1</f>
        <v>38659</v>
      </c>
      <c r="B9" s="33"/>
      <c r="C9" s="34"/>
      <c r="D9" s="34"/>
      <c r="E9" s="34"/>
      <c r="F9" s="34"/>
      <c r="G9" s="34"/>
      <c r="H9" s="36">
        <f t="shared" si="0"/>
        <v>0</v>
      </c>
      <c r="I9" s="34"/>
      <c r="J9" s="34">
        <v>0</v>
      </c>
      <c r="K9" s="36">
        <f t="shared" si="1"/>
        <v>-20</v>
      </c>
      <c r="L9" s="36">
        <f t="shared" si="2"/>
        <v>-20</v>
      </c>
      <c r="M9" s="38">
        <f t="shared" si="3"/>
        <v>-20</v>
      </c>
    </row>
    <row r="10" spans="1:13" ht="20.25" customHeight="1">
      <c r="A10" s="1">
        <f t="shared" si="4"/>
        <v>38660</v>
      </c>
      <c r="B10" s="33"/>
      <c r="C10" s="34"/>
      <c r="D10" s="34"/>
      <c r="E10" s="34"/>
      <c r="F10" s="34"/>
      <c r="G10" s="34"/>
      <c r="H10" s="36">
        <f t="shared" si="0"/>
        <v>0</v>
      </c>
      <c r="I10" s="34"/>
      <c r="J10" s="34">
        <v>0</v>
      </c>
      <c r="K10" s="36">
        <f t="shared" si="1"/>
        <v>-20</v>
      </c>
      <c r="L10" s="36">
        <f t="shared" si="2"/>
        <v>-20</v>
      </c>
      <c r="M10" s="38">
        <f t="shared" si="3"/>
        <v>-20</v>
      </c>
    </row>
    <row r="11" spans="1:13" ht="20.25" customHeight="1">
      <c r="A11" s="1">
        <f t="shared" si="4"/>
        <v>38661</v>
      </c>
      <c r="B11" s="33"/>
      <c r="C11" s="34"/>
      <c r="D11" s="34"/>
      <c r="E11" s="34"/>
      <c r="F11" s="34"/>
      <c r="G11" s="34"/>
      <c r="H11" s="36">
        <f t="shared" si="0"/>
        <v>0</v>
      </c>
      <c r="I11" s="34"/>
      <c r="J11" s="34">
        <v>0</v>
      </c>
      <c r="K11" s="36">
        <f t="shared" si="1"/>
        <v>-20</v>
      </c>
      <c r="L11" s="36">
        <f t="shared" si="2"/>
        <v>-20</v>
      </c>
      <c r="M11" s="38">
        <f t="shared" si="3"/>
        <v>-20</v>
      </c>
    </row>
    <row r="12" spans="1:13" ht="20.25" customHeight="1">
      <c r="A12" s="1">
        <f t="shared" si="4"/>
        <v>38662</v>
      </c>
      <c r="B12" s="33"/>
      <c r="C12" s="34"/>
      <c r="D12" s="34"/>
      <c r="E12" s="34"/>
      <c r="F12" s="34"/>
      <c r="G12" s="34"/>
      <c r="H12" s="36">
        <f t="shared" si="0"/>
        <v>0</v>
      </c>
      <c r="I12" s="34"/>
      <c r="J12" s="34">
        <v>0</v>
      </c>
      <c r="K12" s="36">
        <f t="shared" si="1"/>
        <v>-20</v>
      </c>
      <c r="L12" s="36">
        <f t="shared" si="2"/>
        <v>-20</v>
      </c>
      <c r="M12" s="38">
        <f t="shared" si="3"/>
        <v>-20</v>
      </c>
    </row>
    <row r="13" spans="1:13" ht="20.25" customHeight="1">
      <c r="A13" s="1">
        <f t="shared" si="4"/>
        <v>38663</v>
      </c>
      <c r="B13" s="33"/>
      <c r="C13" s="34"/>
      <c r="D13" s="34"/>
      <c r="E13" s="34"/>
      <c r="F13" s="34"/>
      <c r="G13" s="34"/>
      <c r="H13" s="36">
        <f t="shared" si="0"/>
        <v>0</v>
      </c>
      <c r="I13" s="34"/>
      <c r="J13" s="34">
        <v>0</v>
      </c>
      <c r="K13" s="36">
        <f t="shared" si="1"/>
        <v>-20</v>
      </c>
      <c r="L13" s="36">
        <f t="shared" si="2"/>
        <v>-20</v>
      </c>
      <c r="M13" s="38">
        <f t="shared" si="3"/>
        <v>-20</v>
      </c>
    </row>
    <row r="14" spans="1:13" ht="20.25" customHeight="1">
      <c r="A14" s="1">
        <f t="shared" si="4"/>
        <v>38664</v>
      </c>
      <c r="B14" s="33"/>
      <c r="C14" s="34"/>
      <c r="D14" s="34"/>
      <c r="E14" s="34"/>
      <c r="F14" s="34"/>
      <c r="G14" s="34"/>
      <c r="H14" s="36">
        <f t="shared" si="0"/>
        <v>0</v>
      </c>
      <c r="I14" s="34"/>
      <c r="J14" s="34">
        <v>0</v>
      </c>
      <c r="K14" s="36">
        <f t="shared" si="1"/>
        <v>-20</v>
      </c>
      <c r="L14" s="36">
        <f t="shared" si="2"/>
        <v>-20</v>
      </c>
      <c r="M14" s="38">
        <f t="shared" si="3"/>
        <v>-20</v>
      </c>
    </row>
    <row r="15" spans="1:13" ht="20.25" customHeight="1">
      <c r="A15" s="1">
        <f t="shared" si="4"/>
        <v>38665</v>
      </c>
      <c r="B15" s="33"/>
      <c r="C15" s="34"/>
      <c r="D15" s="34"/>
      <c r="E15" s="34"/>
      <c r="F15" s="34"/>
      <c r="G15" s="34"/>
      <c r="H15" s="36">
        <f t="shared" si="0"/>
        <v>0</v>
      </c>
      <c r="I15" s="34"/>
      <c r="J15" s="34">
        <v>0</v>
      </c>
      <c r="K15" s="36">
        <f t="shared" si="1"/>
        <v>-20</v>
      </c>
      <c r="L15" s="36">
        <f t="shared" si="2"/>
        <v>-20</v>
      </c>
      <c r="M15" s="38">
        <f t="shared" si="3"/>
        <v>-20</v>
      </c>
    </row>
    <row r="16" spans="1:13" ht="20.25" customHeight="1">
      <c r="A16" s="1">
        <f t="shared" si="4"/>
        <v>38666</v>
      </c>
      <c r="B16" s="33"/>
      <c r="C16" s="34"/>
      <c r="D16" s="34"/>
      <c r="E16" s="34"/>
      <c r="F16" s="34"/>
      <c r="G16" s="34"/>
      <c r="H16" s="36">
        <f t="shared" si="0"/>
        <v>0</v>
      </c>
      <c r="I16" s="34"/>
      <c r="J16" s="34">
        <v>0</v>
      </c>
      <c r="K16" s="36">
        <f t="shared" si="1"/>
        <v>-20</v>
      </c>
      <c r="L16" s="36">
        <f t="shared" si="2"/>
        <v>-20</v>
      </c>
      <c r="M16" s="38">
        <f t="shared" si="3"/>
        <v>-20</v>
      </c>
    </row>
    <row r="17" spans="1:13" ht="20.25" customHeight="1">
      <c r="A17" s="1">
        <f t="shared" si="4"/>
        <v>38667</v>
      </c>
      <c r="B17" s="33"/>
      <c r="C17" s="34"/>
      <c r="D17" s="34"/>
      <c r="E17" s="34"/>
      <c r="F17" s="34"/>
      <c r="G17" s="34"/>
      <c r="H17" s="36">
        <f t="shared" si="0"/>
        <v>0</v>
      </c>
      <c r="I17" s="34"/>
      <c r="J17" s="34">
        <v>0</v>
      </c>
      <c r="K17" s="36">
        <f t="shared" si="1"/>
        <v>-20</v>
      </c>
      <c r="L17" s="36">
        <f t="shared" si="2"/>
        <v>-20</v>
      </c>
      <c r="M17" s="38">
        <f t="shared" si="3"/>
        <v>-20</v>
      </c>
    </row>
    <row r="18" spans="1:13" ht="20.25" customHeight="1">
      <c r="A18" s="1">
        <f t="shared" si="4"/>
        <v>38668</v>
      </c>
      <c r="B18" s="33"/>
      <c r="C18" s="34"/>
      <c r="D18" s="34"/>
      <c r="E18" s="34"/>
      <c r="F18" s="34"/>
      <c r="G18" s="34"/>
      <c r="H18" s="36">
        <f t="shared" si="0"/>
        <v>0</v>
      </c>
      <c r="I18" s="34"/>
      <c r="J18" s="34">
        <v>0</v>
      </c>
      <c r="K18" s="36">
        <f t="shared" si="1"/>
        <v>-20</v>
      </c>
      <c r="L18" s="36">
        <f t="shared" si="2"/>
        <v>-20</v>
      </c>
      <c r="M18" s="38">
        <f t="shared" si="3"/>
        <v>-20</v>
      </c>
    </row>
    <row r="19" spans="1:13" ht="20.25" customHeight="1">
      <c r="A19" s="1">
        <f t="shared" si="4"/>
        <v>38669</v>
      </c>
      <c r="B19" s="33"/>
      <c r="C19" s="34"/>
      <c r="D19" s="34"/>
      <c r="E19" s="34"/>
      <c r="F19" s="34"/>
      <c r="G19" s="34"/>
      <c r="H19" s="36">
        <f t="shared" si="0"/>
        <v>0</v>
      </c>
      <c r="I19" s="34"/>
      <c r="J19" s="34">
        <v>0</v>
      </c>
      <c r="K19" s="36">
        <f t="shared" si="1"/>
        <v>-20</v>
      </c>
      <c r="L19" s="36">
        <f t="shared" si="2"/>
        <v>-20</v>
      </c>
      <c r="M19" s="38">
        <f t="shared" si="3"/>
        <v>-20</v>
      </c>
    </row>
    <row r="20" spans="1:13" ht="20.25" customHeight="1">
      <c r="A20" s="1">
        <f t="shared" si="4"/>
        <v>38670</v>
      </c>
      <c r="B20" s="33"/>
      <c r="C20" s="34"/>
      <c r="D20" s="34"/>
      <c r="E20" s="34"/>
      <c r="F20" s="34"/>
      <c r="G20" s="34"/>
      <c r="H20" s="36">
        <f t="shared" si="0"/>
        <v>0</v>
      </c>
      <c r="I20" s="34"/>
      <c r="J20" s="34">
        <v>0</v>
      </c>
      <c r="K20" s="36">
        <f t="shared" si="1"/>
        <v>-20</v>
      </c>
      <c r="L20" s="36">
        <f t="shared" si="2"/>
        <v>-20</v>
      </c>
      <c r="M20" s="38">
        <f t="shared" si="3"/>
        <v>-20</v>
      </c>
    </row>
    <row r="21" spans="1:13" ht="20.25" customHeight="1">
      <c r="A21" s="1">
        <f t="shared" si="4"/>
        <v>38671</v>
      </c>
      <c r="B21" s="33"/>
      <c r="C21" s="34"/>
      <c r="D21" s="34"/>
      <c r="E21" s="34"/>
      <c r="F21" s="34"/>
      <c r="G21" s="34"/>
      <c r="H21" s="36">
        <f t="shared" si="0"/>
        <v>0</v>
      </c>
      <c r="I21" s="34"/>
      <c r="J21" s="34">
        <v>0</v>
      </c>
      <c r="K21" s="36">
        <f t="shared" si="1"/>
        <v>-20</v>
      </c>
      <c r="L21" s="36">
        <f t="shared" si="2"/>
        <v>-20</v>
      </c>
      <c r="M21" s="38">
        <f t="shared" si="3"/>
        <v>-20</v>
      </c>
    </row>
    <row r="22" spans="1:13" ht="20.25" customHeight="1">
      <c r="A22" s="1">
        <f t="shared" si="4"/>
        <v>38672</v>
      </c>
      <c r="B22" s="33"/>
      <c r="C22" s="34"/>
      <c r="D22" s="34"/>
      <c r="E22" s="34"/>
      <c r="F22" s="34"/>
      <c r="G22" s="34"/>
      <c r="H22" s="36">
        <f t="shared" si="0"/>
        <v>0</v>
      </c>
      <c r="I22" s="34"/>
      <c r="J22" s="34">
        <v>0</v>
      </c>
      <c r="K22" s="36">
        <f t="shared" si="1"/>
        <v>-20</v>
      </c>
      <c r="L22" s="36">
        <f t="shared" si="2"/>
        <v>-20</v>
      </c>
      <c r="M22" s="38">
        <f t="shared" si="3"/>
        <v>-20</v>
      </c>
    </row>
    <row r="23" spans="1:13" ht="20.25" customHeight="1">
      <c r="A23" s="1">
        <f t="shared" si="4"/>
        <v>38673</v>
      </c>
      <c r="B23" s="33"/>
      <c r="C23" s="34"/>
      <c r="D23" s="34"/>
      <c r="E23" s="34"/>
      <c r="F23" s="34"/>
      <c r="G23" s="34"/>
      <c r="H23" s="36">
        <f t="shared" si="0"/>
        <v>0</v>
      </c>
      <c r="I23" s="34"/>
      <c r="J23" s="34">
        <v>0</v>
      </c>
      <c r="K23" s="36">
        <f t="shared" si="1"/>
        <v>-20</v>
      </c>
      <c r="L23" s="36">
        <f t="shared" si="2"/>
        <v>-20</v>
      </c>
      <c r="M23" s="38">
        <f t="shared" si="3"/>
        <v>-20</v>
      </c>
    </row>
    <row r="24" spans="1:13" ht="20.25" customHeight="1">
      <c r="A24" s="1">
        <f t="shared" si="4"/>
        <v>38674</v>
      </c>
      <c r="B24" s="33"/>
      <c r="C24" s="34"/>
      <c r="D24" s="34"/>
      <c r="E24" s="34"/>
      <c r="F24" s="34"/>
      <c r="G24" s="34"/>
      <c r="H24" s="36">
        <f t="shared" si="0"/>
        <v>0</v>
      </c>
      <c r="I24" s="34"/>
      <c r="J24" s="34">
        <v>0</v>
      </c>
      <c r="K24" s="36">
        <f t="shared" si="1"/>
        <v>-20</v>
      </c>
      <c r="L24" s="36">
        <f t="shared" si="2"/>
        <v>-20</v>
      </c>
      <c r="M24" s="38">
        <f t="shared" si="3"/>
        <v>-20</v>
      </c>
    </row>
    <row r="25" spans="1:13" ht="20.25" customHeight="1">
      <c r="A25" s="1">
        <f t="shared" si="4"/>
        <v>38675</v>
      </c>
      <c r="B25" s="33"/>
      <c r="C25" s="34"/>
      <c r="D25" s="34"/>
      <c r="E25" s="34"/>
      <c r="F25" s="34"/>
      <c r="G25" s="34"/>
      <c r="H25" s="36">
        <f t="shared" si="0"/>
        <v>0</v>
      </c>
      <c r="I25" s="34"/>
      <c r="J25" s="34">
        <v>0</v>
      </c>
      <c r="K25" s="36">
        <f t="shared" si="1"/>
        <v>-20</v>
      </c>
      <c r="L25" s="36">
        <f t="shared" si="2"/>
        <v>-20</v>
      </c>
      <c r="M25" s="38">
        <f t="shared" si="3"/>
        <v>-20</v>
      </c>
    </row>
    <row r="26" spans="1:13" ht="20.25" customHeight="1">
      <c r="A26" s="1">
        <f t="shared" si="4"/>
        <v>38676</v>
      </c>
      <c r="B26" s="33"/>
      <c r="C26" s="34"/>
      <c r="D26" s="34"/>
      <c r="E26" s="34"/>
      <c r="F26" s="34"/>
      <c r="G26" s="34"/>
      <c r="H26" s="36">
        <f t="shared" si="0"/>
        <v>0</v>
      </c>
      <c r="I26" s="34"/>
      <c r="J26" s="34">
        <v>0</v>
      </c>
      <c r="K26" s="36">
        <f t="shared" si="1"/>
        <v>-20</v>
      </c>
      <c r="L26" s="36">
        <f t="shared" si="2"/>
        <v>-20</v>
      </c>
      <c r="M26" s="38">
        <f t="shared" si="3"/>
        <v>-20</v>
      </c>
    </row>
    <row r="27" spans="1:13" ht="20.25" customHeight="1">
      <c r="A27" s="1">
        <f t="shared" si="4"/>
        <v>38677</v>
      </c>
      <c r="B27" s="33"/>
      <c r="C27" s="34"/>
      <c r="D27" s="34"/>
      <c r="E27" s="34"/>
      <c r="F27" s="34"/>
      <c r="G27" s="34"/>
      <c r="H27" s="36">
        <f t="shared" si="0"/>
        <v>0</v>
      </c>
      <c r="I27" s="34"/>
      <c r="J27" s="34">
        <v>0</v>
      </c>
      <c r="K27" s="36">
        <f t="shared" si="1"/>
        <v>-20</v>
      </c>
      <c r="L27" s="36">
        <f t="shared" si="2"/>
        <v>-20</v>
      </c>
      <c r="M27" s="38">
        <f t="shared" si="3"/>
        <v>-20</v>
      </c>
    </row>
    <row r="28" spans="1:13" ht="20.25" customHeight="1">
      <c r="A28" s="1">
        <f t="shared" si="4"/>
        <v>38678</v>
      </c>
      <c r="B28" s="33"/>
      <c r="C28" s="34"/>
      <c r="D28" s="34"/>
      <c r="E28" s="34"/>
      <c r="F28" s="34"/>
      <c r="G28" s="34"/>
      <c r="H28" s="36">
        <f t="shared" si="0"/>
        <v>0</v>
      </c>
      <c r="I28" s="34"/>
      <c r="J28" s="34">
        <v>0</v>
      </c>
      <c r="K28" s="36">
        <f t="shared" si="1"/>
        <v>-20</v>
      </c>
      <c r="L28" s="36">
        <f t="shared" si="2"/>
        <v>-20</v>
      </c>
      <c r="M28" s="38">
        <f t="shared" si="3"/>
        <v>-20</v>
      </c>
    </row>
    <row r="29" spans="1:13" ht="20.25" customHeight="1">
      <c r="A29" s="1">
        <f t="shared" si="4"/>
        <v>38679</v>
      </c>
      <c r="B29" s="33"/>
      <c r="C29" s="34"/>
      <c r="D29" s="34"/>
      <c r="E29" s="34"/>
      <c r="F29" s="34"/>
      <c r="G29" s="34"/>
      <c r="H29" s="36">
        <f t="shared" si="0"/>
        <v>0</v>
      </c>
      <c r="I29" s="34"/>
      <c r="J29" s="34">
        <v>0</v>
      </c>
      <c r="K29" s="36">
        <f t="shared" si="1"/>
        <v>-20</v>
      </c>
      <c r="L29" s="36">
        <f t="shared" si="2"/>
        <v>-20</v>
      </c>
      <c r="M29" s="38">
        <f t="shared" si="3"/>
        <v>-20</v>
      </c>
    </row>
    <row r="30" spans="1:13" ht="20.25" customHeight="1">
      <c r="A30" s="1">
        <f t="shared" si="4"/>
        <v>38680</v>
      </c>
      <c r="B30" s="33"/>
      <c r="C30" s="34"/>
      <c r="D30" s="34"/>
      <c r="E30" s="34"/>
      <c r="F30" s="34"/>
      <c r="G30" s="34"/>
      <c r="H30" s="36">
        <f t="shared" si="0"/>
        <v>0</v>
      </c>
      <c r="I30" s="34"/>
      <c r="J30" s="34">
        <v>0</v>
      </c>
      <c r="K30" s="36">
        <f t="shared" si="1"/>
        <v>-20</v>
      </c>
      <c r="L30" s="36">
        <f t="shared" si="2"/>
        <v>-20</v>
      </c>
      <c r="M30" s="38">
        <f t="shared" si="3"/>
        <v>-20</v>
      </c>
    </row>
    <row r="31" spans="1:13" ht="20.25" customHeight="1">
      <c r="A31" s="1">
        <f t="shared" si="4"/>
        <v>38681</v>
      </c>
      <c r="B31" s="33"/>
      <c r="C31" s="34"/>
      <c r="D31" s="34"/>
      <c r="E31" s="34"/>
      <c r="F31" s="34"/>
      <c r="G31" s="34"/>
      <c r="H31" s="36">
        <f t="shared" si="0"/>
        <v>0</v>
      </c>
      <c r="I31" s="34"/>
      <c r="J31" s="34">
        <v>0</v>
      </c>
      <c r="K31" s="36">
        <f t="shared" si="1"/>
        <v>-20</v>
      </c>
      <c r="L31" s="36">
        <f t="shared" si="2"/>
        <v>-20</v>
      </c>
      <c r="M31" s="38">
        <f t="shared" si="3"/>
        <v>-20</v>
      </c>
    </row>
    <row r="32" spans="1:13" ht="20.25" customHeight="1">
      <c r="A32" s="1">
        <f t="shared" si="4"/>
        <v>38682</v>
      </c>
      <c r="B32" s="33"/>
      <c r="C32" s="34"/>
      <c r="D32" s="34"/>
      <c r="E32" s="34"/>
      <c r="F32" s="34"/>
      <c r="G32" s="34"/>
      <c r="H32" s="36">
        <f t="shared" si="0"/>
        <v>0</v>
      </c>
      <c r="I32" s="34"/>
      <c r="J32" s="34">
        <v>0</v>
      </c>
      <c r="K32" s="36">
        <f t="shared" si="1"/>
        <v>-20</v>
      </c>
      <c r="L32" s="36">
        <f t="shared" si="2"/>
        <v>-20</v>
      </c>
      <c r="M32" s="38">
        <f t="shared" si="3"/>
        <v>-20</v>
      </c>
    </row>
    <row r="33" spans="1:13" ht="20.25" customHeight="1">
      <c r="A33" s="1">
        <f t="shared" si="4"/>
        <v>38683</v>
      </c>
      <c r="B33" s="33"/>
      <c r="C33" s="34"/>
      <c r="D33" s="34"/>
      <c r="E33" s="34"/>
      <c r="F33" s="34"/>
      <c r="G33" s="34"/>
      <c r="H33" s="36">
        <f t="shared" si="0"/>
        <v>0</v>
      </c>
      <c r="I33" s="34"/>
      <c r="J33" s="34">
        <v>0</v>
      </c>
      <c r="K33" s="36">
        <f t="shared" si="1"/>
        <v>-20</v>
      </c>
      <c r="L33" s="36">
        <f t="shared" si="2"/>
        <v>-20</v>
      </c>
      <c r="M33" s="38">
        <f t="shared" si="3"/>
        <v>-20</v>
      </c>
    </row>
    <row r="34" spans="1:13" ht="20.25" customHeight="1">
      <c r="A34" s="1">
        <f t="shared" si="4"/>
        <v>38684</v>
      </c>
      <c r="B34" s="33"/>
      <c r="C34" s="34"/>
      <c r="D34" s="34"/>
      <c r="E34" s="34"/>
      <c r="F34" s="34"/>
      <c r="G34" s="34"/>
      <c r="H34" s="36">
        <f t="shared" si="0"/>
        <v>0</v>
      </c>
      <c r="I34" s="34"/>
      <c r="J34" s="34">
        <v>0</v>
      </c>
      <c r="K34" s="36">
        <f t="shared" si="1"/>
        <v>-20</v>
      </c>
      <c r="L34" s="36">
        <f t="shared" si="2"/>
        <v>-20</v>
      </c>
      <c r="M34" s="38">
        <f t="shared" si="3"/>
        <v>-20</v>
      </c>
    </row>
    <row r="35" spans="1:13" ht="20.25" customHeight="1">
      <c r="A35" s="1">
        <f t="shared" si="4"/>
        <v>38685</v>
      </c>
      <c r="B35" s="33"/>
      <c r="C35" s="34"/>
      <c r="D35" s="34"/>
      <c r="E35" s="34"/>
      <c r="F35" s="34"/>
      <c r="G35" s="34"/>
      <c r="H35" s="36">
        <f t="shared" si="0"/>
        <v>0</v>
      </c>
      <c r="I35" s="34"/>
      <c r="J35" s="34">
        <v>0</v>
      </c>
      <c r="K35" s="36">
        <f t="shared" si="1"/>
        <v>-20</v>
      </c>
      <c r="L35" s="36">
        <f t="shared" si="2"/>
        <v>-20</v>
      </c>
      <c r="M35" s="38">
        <f t="shared" si="3"/>
        <v>-20</v>
      </c>
    </row>
    <row r="36" spans="1:13" ht="20.25" customHeight="1">
      <c r="A36" s="1">
        <f t="shared" si="4"/>
        <v>38686</v>
      </c>
      <c r="B36" s="33"/>
      <c r="C36" s="34"/>
      <c r="D36" s="34"/>
      <c r="E36" s="34"/>
      <c r="F36" s="34"/>
      <c r="G36" s="34"/>
      <c r="H36" s="36">
        <f t="shared" si="0"/>
        <v>0</v>
      </c>
      <c r="I36" s="34"/>
      <c r="J36" s="34">
        <v>0</v>
      </c>
      <c r="K36" s="36">
        <f t="shared" si="1"/>
        <v>-20</v>
      </c>
      <c r="L36" s="36">
        <f t="shared" si="2"/>
        <v>-20</v>
      </c>
      <c r="M36" s="38">
        <f t="shared" si="3"/>
        <v>-20</v>
      </c>
    </row>
    <row r="37" spans="1:13" ht="20.25" customHeight="1" thickBot="1">
      <c r="A37" s="19"/>
      <c r="B37" s="40"/>
      <c r="C37" s="41"/>
      <c r="D37" s="41"/>
      <c r="E37" s="41"/>
      <c r="F37" s="41"/>
      <c r="G37" s="41"/>
      <c r="H37" s="42"/>
      <c r="I37" s="41"/>
      <c r="J37" s="41"/>
      <c r="K37" s="42"/>
      <c r="L37" s="36">
        <f t="shared" si="2"/>
        <v>0</v>
      </c>
      <c r="M37" s="44"/>
    </row>
    <row r="38" spans="11:13" ht="13.5" thickTop="1">
      <c r="K38" s="35"/>
      <c r="L38" s="35"/>
      <c r="M38" s="35"/>
    </row>
    <row r="39" spans="10:13" ht="12.75">
      <c r="J39" s="2" t="s">
        <v>37</v>
      </c>
      <c r="K39" s="35"/>
      <c r="L39" s="35"/>
      <c r="M39" s="39">
        <f>SUM(M7:M37)/3000</f>
        <v>-0.2</v>
      </c>
    </row>
    <row r="40" spans="1:9" ht="12.75">
      <c r="A40" s="2" t="s">
        <v>26</v>
      </c>
      <c r="B40" s="2"/>
      <c r="G40" s="4"/>
      <c r="H40" s="4"/>
      <c r="I40" s="4"/>
    </row>
    <row r="41" spans="1:9" ht="12.75">
      <c r="A41" s="3" t="s">
        <v>27</v>
      </c>
      <c r="C41" s="3">
        <v>-20</v>
      </c>
      <c r="D41" s="3" t="s">
        <v>28</v>
      </c>
      <c r="I41" s="2" t="s">
        <v>38</v>
      </c>
    </row>
    <row r="42" spans="1:9" ht="12.75">
      <c r="A42" s="3" t="s">
        <v>29</v>
      </c>
      <c r="C42" s="3">
        <v>5</v>
      </c>
      <c r="D42" s="3" t="s">
        <v>28</v>
      </c>
      <c r="F42" s="3" t="s">
        <v>35</v>
      </c>
      <c r="I42" s="3" t="s">
        <v>39</v>
      </c>
    </row>
    <row r="43" spans="1:9" ht="12.75">
      <c r="A43" s="3" t="s">
        <v>30</v>
      </c>
      <c r="C43" s="3">
        <v>10</v>
      </c>
      <c r="D43" s="3" t="s">
        <v>28</v>
      </c>
      <c r="F43" s="3" t="s">
        <v>31</v>
      </c>
      <c r="I43" s="3" t="s">
        <v>40</v>
      </c>
    </row>
    <row r="44" spans="1:9" ht="12.75">
      <c r="A44" s="3" t="s">
        <v>32</v>
      </c>
      <c r="C44" s="3">
        <v>15</v>
      </c>
      <c r="D44" s="3" t="s">
        <v>28</v>
      </c>
      <c r="F44" s="3" t="s">
        <v>36</v>
      </c>
      <c r="I44" s="3" t="s">
        <v>41</v>
      </c>
    </row>
    <row r="45" spans="1:6" ht="12.75">
      <c r="A45" s="3" t="s">
        <v>34</v>
      </c>
      <c r="C45" s="3">
        <v>20</v>
      </c>
      <c r="D45" s="3" t="s">
        <v>28</v>
      </c>
      <c r="F45" s="3" t="s">
        <v>33</v>
      </c>
    </row>
  </sheetData>
  <sheetProtection password="CC00" sheet="1" objects="1" scenarios="1"/>
  <mergeCells count="7">
    <mergeCell ref="A5:A6"/>
    <mergeCell ref="I5:I6"/>
    <mergeCell ref="J5:J6"/>
    <mergeCell ref="B2:D2"/>
    <mergeCell ref="B3:D3"/>
    <mergeCell ref="C4:H4"/>
    <mergeCell ref="I4:K4"/>
  </mergeCells>
  <dataValidations count="1">
    <dataValidation type="date" operator="greaterThan" allowBlank="1" showInputMessage="1" showErrorMessage="1" prompt="Enter the Date of the First Day of This Week" errorTitle="Invalid Input" error="You have entered wrong type of information" sqref="A7:A37">
      <formula1>37622</formula1>
    </dataValidation>
  </dataValidations>
  <printOptions/>
  <pageMargins left="0.75" right="0.5" top="0.8" bottom="0.25" header="0.5" footer="0.5"/>
  <pageSetup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1" sqref="A11"/>
    </sheetView>
  </sheetViews>
  <sheetFormatPr defaultColWidth="9.140625" defaultRowHeight="12.75"/>
  <cols>
    <col min="1" max="1" width="10.28125" style="3" customWidth="1"/>
    <col min="2" max="2" width="19.140625" style="3" customWidth="1"/>
    <col min="3" max="8" width="9.140625" style="3" customWidth="1"/>
    <col min="9" max="9" width="25.28125" style="3" customWidth="1"/>
    <col min="10" max="10" width="9.140625" style="3" customWidth="1"/>
    <col min="11" max="11" width="6.421875" style="3" bestFit="1" customWidth="1"/>
    <col min="12" max="12" width="3.28125" style="3" hidden="1" customWidth="1"/>
    <col min="13" max="13" width="11.140625" style="3" bestFit="1" customWidth="1"/>
    <col min="14" max="16384" width="9.140625" style="3" customWidth="1"/>
  </cols>
  <sheetData>
    <row r="1" spans="1:13" ht="8.25" customHeight="1" thickTop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24" customHeight="1">
      <c r="A2" s="25" t="s">
        <v>18</v>
      </c>
      <c r="B2" s="51"/>
      <c r="C2" s="51"/>
      <c r="D2" s="51"/>
      <c r="E2" s="26"/>
      <c r="F2" s="27" t="s">
        <v>19</v>
      </c>
      <c r="G2" s="26"/>
      <c r="H2" s="26"/>
      <c r="I2" s="26"/>
      <c r="J2" s="26"/>
      <c r="K2" s="26"/>
      <c r="L2" s="26"/>
      <c r="M2" s="28"/>
    </row>
    <row r="3" spans="1:13" ht="21" customHeight="1">
      <c r="A3" s="29" t="s">
        <v>17</v>
      </c>
      <c r="B3" s="51"/>
      <c r="C3" s="51"/>
      <c r="D3" s="51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31.5">
      <c r="A4" s="13" t="s">
        <v>0</v>
      </c>
      <c r="B4" s="14" t="s">
        <v>42</v>
      </c>
      <c r="C4" s="52" t="s">
        <v>1</v>
      </c>
      <c r="D4" s="53"/>
      <c r="E4" s="53"/>
      <c r="F4" s="53"/>
      <c r="G4" s="53"/>
      <c r="H4" s="54"/>
      <c r="I4" s="52" t="s">
        <v>2</v>
      </c>
      <c r="J4" s="53"/>
      <c r="K4" s="54"/>
      <c r="L4" s="15"/>
      <c r="M4" s="16" t="s">
        <v>3</v>
      </c>
    </row>
    <row r="5" spans="1:13" ht="21" customHeight="1">
      <c r="A5" s="45"/>
      <c r="B5" s="5" t="s">
        <v>24</v>
      </c>
      <c r="C5" s="20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6" t="s">
        <v>9</v>
      </c>
      <c r="I5" s="47" t="s">
        <v>20</v>
      </c>
      <c r="J5" s="49" t="s">
        <v>10</v>
      </c>
      <c r="K5" s="7" t="s">
        <v>11</v>
      </c>
      <c r="L5" s="8"/>
      <c r="M5" s="17" t="s">
        <v>11</v>
      </c>
    </row>
    <row r="6" spans="1:13" ht="15.75">
      <c r="A6" s="46"/>
      <c r="B6" s="9" t="s">
        <v>15</v>
      </c>
      <c r="C6" s="10" t="s">
        <v>25</v>
      </c>
      <c r="D6" s="11" t="s">
        <v>23</v>
      </c>
      <c r="E6" s="11" t="s">
        <v>12</v>
      </c>
      <c r="F6" s="11" t="s">
        <v>13</v>
      </c>
      <c r="G6" s="11" t="s">
        <v>14</v>
      </c>
      <c r="H6" s="9" t="s">
        <v>16</v>
      </c>
      <c r="I6" s="48"/>
      <c r="J6" s="50"/>
      <c r="K6" s="12" t="s">
        <v>21</v>
      </c>
      <c r="L6" s="8"/>
      <c r="M6" s="18" t="s">
        <v>22</v>
      </c>
    </row>
    <row r="7" spans="1:13" ht="20.25" customHeight="1">
      <c r="A7" s="1">
        <v>38687</v>
      </c>
      <c r="B7" s="33"/>
      <c r="C7" s="34"/>
      <c r="D7" s="34"/>
      <c r="E7" s="34"/>
      <c r="F7" s="34"/>
      <c r="G7" s="34"/>
      <c r="H7" s="36">
        <f>(C7*4.5)+(D7*3)+(E7*2)+(F7*1)+(G7*-3)</f>
        <v>0</v>
      </c>
      <c r="I7" s="34"/>
      <c r="J7" s="34">
        <v>0</v>
      </c>
      <c r="K7" s="36">
        <f>IF(J7="","",IF(J7&lt;15,-20,IF(AND(J7&gt;=15,J7&lt;30),5,IF(AND(J7&gt;=30,J7&lt;45),10,IF(AND(J7&gt;=45,J7&lt;60),15,IF(J7&gt;=60,20))))))</f>
        <v>-20</v>
      </c>
      <c r="L7" s="36">
        <f>B7+H7+K7</f>
        <v>-20</v>
      </c>
      <c r="M7" s="38">
        <f>IF(L7&gt;=100,100,L7)</f>
        <v>-20</v>
      </c>
    </row>
    <row r="8" spans="1:13" ht="20.25" customHeight="1">
      <c r="A8" s="1">
        <f>A7+1</f>
        <v>38688</v>
      </c>
      <c r="B8" s="33"/>
      <c r="C8" s="34"/>
      <c r="D8" s="34"/>
      <c r="E8" s="34"/>
      <c r="F8" s="34"/>
      <c r="G8" s="34"/>
      <c r="H8" s="36">
        <f aca="true" t="shared" si="0" ref="H8:H37">(C8*5)+(D8*4)+(E8*2)+(F8*1)+(G8*-3)</f>
        <v>0</v>
      </c>
      <c r="I8" s="34"/>
      <c r="J8" s="34">
        <v>0</v>
      </c>
      <c r="K8" s="36">
        <f aca="true" t="shared" si="1" ref="K8:K37">IF(J8="","",IF(J8&lt;15,-20,IF(AND(J8&gt;=15,J8&lt;30),5,IF(AND(J8&gt;=30,J8&lt;45),10,IF(AND(J8&gt;=45,J8&lt;60),15,IF(J8&gt;=60,20))))))</f>
        <v>-20</v>
      </c>
      <c r="L8" s="36">
        <f aca="true" t="shared" si="2" ref="L8:L37">B8+H8+K8</f>
        <v>-20</v>
      </c>
      <c r="M8" s="38">
        <f aca="true" t="shared" si="3" ref="M8:M37">IF(L8&gt;=100,100,L8)</f>
        <v>-20</v>
      </c>
    </row>
    <row r="9" spans="1:13" ht="20.25" customHeight="1">
      <c r="A9" s="1">
        <f aca="true" t="shared" si="4" ref="A9:A37">A8+1</f>
        <v>38689</v>
      </c>
      <c r="B9" s="33"/>
      <c r="C9" s="34"/>
      <c r="D9" s="34"/>
      <c r="E9" s="34"/>
      <c r="F9" s="34"/>
      <c r="G9" s="34"/>
      <c r="H9" s="36">
        <f t="shared" si="0"/>
        <v>0</v>
      </c>
      <c r="I9" s="34"/>
      <c r="J9" s="34">
        <v>0</v>
      </c>
      <c r="K9" s="36">
        <f t="shared" si="1"/>
        <v>-20</v>
      </c>
      <c r="L9" s="36">
        <f t="shared" si="2"/>
        <v>-20</v>
      </c>
      <c r="M9" s="38">
        <f t="shared" si="3"/>
        <v>-20</v>
      </c>
    </row>
    <row r="10" spans="1:13" ht="20.25" customHeight="1">
      <c r="A10" s="1">
        <f t="shared" si="4"/>
        <v>38690</v>
      </c>
      <c r="B10" s="33"/>
      <c r="C10" s="34"/>
      <c r="D10" s="34"/>
      <c r="E10" s="34"/>
      <c r="F10" s="34"/>
      <c r="G10" s="34"/>
      <c r="H10" s="36">
        <f t="shared" si="0"/>
        <v>0</v>
      </c>
      <c r="I10" s="34"/>
      <c r="J10" s="34">
        <v>0</v>
      </c>
      <c r="K10" s="36">
        <f t="shared" si="1"/>
        <v>-20</v>
      </c>
      <c r="L10" s="36">
        <f t="shared" si="2"/>
        <v>-20</v>
      </c>
      <c r="M10" s="38">
        <f t="shared" si="3"/>
        <v>-20</v>
      </c>
    </row>
    <row r="11" spans="1:13" ht="20.25" customHeight="1">
      <c r="A11" s="1">
        <f t="shared" si="4"/>
        <v>38691</v>
      </c>
      <c r="B11" s="33"/>
      <c r="C11" s="34"/>
      <c r="D11" s="34"/>
      <c r="E11" s="34"/>
      <c r="F11" s="34"/>
      <c r="G11" s="34"/>
      <c r="H11" s="36">
        <f t="shared" si="0"/>
        <v>0</v>
      </c>
      <c r="I11" s="34"/>
      <c r="J11" s="34">
        <v>0</v>
      </c>
      <c r="K11" s="36">
        <f t="shared" si="1"/>
        <v>-20</v>
      </c>
      <c r="L11" s="36">
        <f t="shared" si="2"/>
        <v>-20</v>
      </c>
      <c r="M11" s="38">
        <f t="shared" si="3"/>
        <v>-20</v>
      </c>
    </row>
    <row r="12" spans="1:13" ht="20.25" customHeight="1">
      <c r="A12" s="1">
        <f t="shared" si="4"/>
        <v>38692</v>
      </c>
      <c r="B12" s="33"/>
      <c r="C12" s="34"/>
      <c r="D12" s="34"/>
      <c r="E12" s="34"/>
      <c r="F12" s="34"/>
      <c r="G12" s="34"/>
      <c r="H12" s="36">
        <f t="shared" si="0"/>
        <v>0</v>
      </c>
      <c r="I12" s="34"/>
      <c r="J12" s="34">
        <v>0</v>
      </c>
      <c r="K12" s="36">
        <f t="shared" si="1"/>
        <v>-20</v>
      </c>
      <c r="L12" s="36">
        <f t="shared" si="2"/>
        <v>-20</v>
      </c>
      <c r="M12" s="38">
        <f t="shared" si="3"/>
        <v>-20</v>
      </c>
    </row>
    <row r="13" spans="1:13" ht="20.25" customHeight="1">
      <c r="A13" s="1">
        <f t="shared" si="4"/>
        <v>38693</v>
      </c>
      <c r="B13" s="33"/>
      <c r="C13" s="34"/>
      <c r="D13" s="34"/>
      <c r="E13" s="34"/>
      <c r="F13" s="34"/>
      <c r="G13" s="34"/>
      <c r="H13" s="36">
        <f t="shared" si="0"/>
        <v>0</v>
      </c>
      <c r="I13" s="34"/>
      <c r="J13" s="34">
        <v>0</v>
      </c>
      <c r="K13" s="36">
        <f t="shared" si="1"/>
        <v>-20</v>
      </c>
      <c r="L13" s="36">
        <f t="shared" si="2"/>
        <v>-20</v>
      </c>
      <c r="M13" s="38">
        <f t="shared" si="3"/>
        <v>-20</v>
      </c>
    </row>
    <row r="14" spans="1:13" ht="20.25" customHeight="1">
      <c r="A14" s="1">
        <f t="shared" si="4"/>
        <v>38694</v>
      </c>
      <c r="B14" s="33"/>
      <c r="C14" s="34"/>
      <c r="D14" s="34"/>
      <c r="E14" s="34"/>
      <c r="F14" s="34"/>
      <c r="G14" s="34"/>
      <c r="H14" s="36">
        <f t="shared" si="0"/>
        <v>0</v>
      </c>
      <c r="I14" s="34"/>
      <c r="J14" s="34">
        <v>0</v>
      </c>
      <c r="K14" s="36">
        <f t="shared" si="1"/>
        <v>-20</v>
      </c>
      <c r="L14" s="36">
        <f t="shared" si="2"/>
        <v>-20</v>
      </c>
      <c r="M14" s="38">
        <f t="shared" si="3"/>
        <v>-20</v>
      </c>
    </row>
    <row r="15" spans="1:13" ht="20.25" customHeight="1">
      <c r="A15" s="1">
        <f t="shared" si="4"/>
        <v>38695</v>
      </c>
      <c r="B15" s="33"/>
      <c r="C15" s="34"/>
      <c r="D15" s="34"/>
      <c r="E15" s="34"/>
      <c r="F15" s="34"/>
      <c r="G15" s="34"/>
      <c r="H15" s="36">
        <f t="shared" si="0"/>
        <v>0</v>
      </c>
      <c r="I15" s="34"/>
      <c r="J15" s="34">
        <v>0</v>
      </c>
      <c r="K15" s="36">
        <f t="shared" si="1"/>
        <v>-20</v>
      </c>
      <c r="L15" s="36">
        <f t="shared" si="2"/>
        <v>-20</v>
      </c>
      <c r="M15" s="38">
        <f t="shared" si="3"/>
        <v>-20</v>
      </c>
    </row>
    <row r="16" spans="1:13" ht="20.25" customHeight="1">
      <c r="A16" s="1">
        <f t="shared" si="4"/>
        <v>38696</v>
      </c>
      <c r="B16" s="33"/>
      <c r="C16" s="34"/>
      <c r="D16" s="34"/>
      <c r="E16" s="34"/>
      <c r="F16" s="34"/>
      <c r="G16" s="34"/>
      <c r="H16" s="36">
        <f t="shared" si="0"/>
        <v>0</v>
      </c>
      <c r="I16" s="34"/>
      <c r="J16" s="34">
        <v>0</v>
      </c>
      <c r="K16" s="36">
        <f t="shared" si="1"/>
        <v>-20</v>
      </c>
      <c r="L16" s="36">
        <f t="shared" si="2"/>
        <v>-20</v>
      </c>
      <c r="M16" s="38">
        <f t="shared" si="3"/>
        <v>-20</v>
      </c>
    </row>
    <row r="17" spans="1:13" ht="20.25" customHeight="1">
      <c r="A17" s="1">
        <f t="shared" si="4"/>
        <v>38697</v>
      </c>
      <c r="B17" s="33"/>
      <c r="C17" s="34"/>
      <c r="D17" s="34"/>
      <c r="E17" s="34"/>
      <c r="F17" s="34"/>
      <c r="G17" s="34"/>
      <c r="H17" s="36">
        <f t="shared" si="0"/>
        <v>0</v>
      </c>
      <c r="I17" s="34"/>
      <c r="J17" s="34">
        <v>0</v>
      </c>
      <c r="K17" s="36">
        <f t="shared" si="1"/>
        <v>-20</v>
      </c>
      <c r="L17" s="36">
        <f t="shared" si="2"/>
        <v>-20</v>
      </c>
      <c r="M17" s="38">
        <f t="shared" si="3"/>
        <v>-20</v>
      </c>
    </row>
    <row r="18" spans="1:13" ht="20.25" customHeight="1">
      <c r="A18" s="1">
        <f t="shared" si="4"/>
        <v>38698</v>
      </c>
      <c r="B18" s="33"/>
      <c r="C18" s="34"/>
      <c r="D18" s="34"/>
      <c r="E18" s="34"/>
      <c r="F18" s="34"/>
      <c r="G18" s="34"/>
      <c r="H18" s="36">
        <f t="shared" si="0"/>
        <v>0</v>
      </c>
      <c r="I18" s="34"/>
      <c r="J18" s="34">
        <v>0</v>
      </c>
      <c r="K18" s="36">
        <f t="shared" si="1"/>
        <v>-20</v>
      </c>
      <c r="L18" s="36">
        <f t="shared" si="2"/>
        <v>-20</v>
      </c>
      <c r="M18" s="38">
        <f t="shared" si="3"/>
        <v>-20</v>
      </c>
    </row>
    <row r="19" spans="1:13" ht="20.25" customHeight="1">
      <c r="A19" s="1">
        <f t="shared" si="4"/>
        <v>38699</v>
      </c>
      <c r="B19" s="33"/>
      <c r="C19" s="34"/>
      <c r="D19" s="34"/>
      <c r="E19" s="34"/>
      <c r="F19" s="34"/>
      <c r="G19" s="34"/>
      <c r="H19" s="36">
        <f t="shared" si="0"/>
        <v>0</v>
      </c>
      <c r="I19" s="34"/>
      <c r="J19" s="34">
        <v>0</v>
      </c>
      <c r="K19" s="36">
        <f t="shared" si="1"/>
        <v>-20</v>
      </c>
      <c r="L19" s="36">
        <f t="shared" si="2"/>
        <v>-20</v>
      </c>
      <c r="M19" s="38">
        <f t="shared" si="3"/>
        <v>-20</v>
      </c>
    </row>
    <row r="20" spans="1:13" ht="20.25" customHeight="1">
      <c r="A20" s="1">
        <f t="shared" si="4"/>
        <v>38700</v>
      </c>
      <c r="B20" s="33"/>
      <c r="C20" s="34"/>
      <c r="D20" s="34"/>
      <c r="E20" s="34"/>
      <c r="F20" s="34"/>
      <c r="G20" s="34"/>
      <c r="H20" s="36">
        <f t="shared" si="0"/>
        <v>0</v>
      </c>
      <c r="I20" s="34"/>
      <c r="J20" s="34">
        <v>0</v>
      </c>
      <c r="K20" s="36">
        <f t="shared" si="1"/>
        <v>-20</v>
      </c>
      <c r="L20" s="36">
        <f t="shared" si="2"/>
        <v>-20</v>
      </c>
      <c r="M20" s="38">
        <f t="shared" si="3"/>
        <v>-20</v>
      </c>
    </row>
    <row r="21" spans="1:13" ht="20.25" customHeight="1">
      <c r="A21" s="1">
        <f t="shared" si="4"/>
        <v>38701</v>
      </c>
      <c r="B21" s="33"/>
      <c r="C21" s="34"/>
      <c r="D21" s="34"/>
      <c r="E21" s="34"/>
      <c r="F21" s="34"/>
      <c r="G21" s="34"/>
      <c r="H21" s="36">
        <f t="shared" si="0"/>
        <v>0</v>
      </c>
      <c r="I21" s="34"/>
      <c r="J21" s="34">
        <v>0</v>
      </c>
      <c r="K21" s="36">
        <f t="shared" si="1"/>
        <v>-20</v>
      </c>
      <c r="L21" s="36">
        <f t="shared" si="2"/>
        <v>-20</v>
      </c>
      <c r="M21" s="38">
        <f t="shared" si="3"/>
        <v>-20</v>
      </c>
    </row>
    <row r="22" spans="1:13" ht="20.25" customHeight="1">
      <c r="A22" s="1">
        <f t="shared" si="4"/>
        <v>38702</v>
      </c>
      <c r="B22" s="33"/>
      <c r="C22" s="34"/>
      <c r="D22" s="34"/>
      <c r="E22" s="34"/>
      <c r="F22" s="34"/>
      <c r="G22" s="34"/>
      <c r="H22" s="36">
        <f t="shared" si="0"/>
        <v>0</v>
      </c>
      <c r="I22" s="34"/>
      <c r="J22" s="34">
        <v>0</v>
      </c>
      <c r="K22" s="36">
        <f t="shared" si="1"/>
        <v>-20</v>
      </c>
      <c r="L22" s="36">
        <f t="shared" si="2"/>
        <v>-20</v>
      </c>
      <c r="M22" s="38">
        <f t="shared" si="3"/>
        <v>-20</v>
      </c>
    </row>
    <row r="23" spans="1:13" ht="20.25" customHeight="1">
      <c r="A23" s="1">
        <f t="shared" si="4"/>
        <v>38703</v>
      </c>
      <c r="B23" s="33"/>
      <c r="C23" s="34"/>
      <c r="D23" s="34"/>
      <c r="E23" s="34"/>
      <c r="F23" s="34"/>
      <c r="G23" s="34"/>
      <c r="H23" s="36">
        <f t="shared" si="0"/>
        <v>0</v>
      </c>
      <c r="I23" s="34"/>
      <c r="J23" s="34">
        <v>0</v>
      </c>
      <c r="K23" s="36">
        <f t="shared" si="1"/>
        <v>-20</v>
      </c>
      <c r="L23" s="36">
        <f t="shared" si="2"/>
        <v>-20</v>
      </c>
      <c r="M23" s="38">
        <f t="shared" si="3"/>
        <v>-20</v>
      </c>
    </row>
    <row r="24" spans="1:13" ht="20.25" customHeight="1">
      <c r="A24" s="1">
        <f t="shared" si="4"/>
        <v>38704</v>
      </c>
      <c r="B24" s="33"/>
      <c r="C24" s="34"/>
      <c r="D24" s="34"/>
      <c r="E24" s="34"/>
      <c r="F24" s="34"/>
      <c r="G24" s="34"/>
      <c r="H24" s="36">
        <f t="shared" si="0"/>
        <v>0</v>
      </c>
      <c r="I24" s="34"/>
      <c r="J24" s="34">
        <v>0</v>
      </c>
      <c r="K24" s="36">
        <f t="shared" si="1"/>
        <v>-20</v>
      </c>
      <c r="L24" s="36">
        <f t="shared" si="2"/>
        <v>-20</v>
      </c>
      <c r="M24" s="38">
        <f t="shared" si="3"/>
        <v>-20</v>
      </c>
    </row>
    <row r="25" spans="1:13" ht="20.25" customHeight="1">
      <c r="A25" s="1">
        <f t="shared" si="4"/>
        <v>38705</v>
      </c>
      <c r="B25" s="33"/>
      <c r="C25" s="34"/>
      <c r="D25" s="34"/>
      <c r="E25" s="34"/>
      <c r="F25" s="34"/>
      <c r="G25" s="34"/>
      <c r="H25" s="36">
        <f t="shared" si="0"/>
        <v>0</v>
      </c>
      <c r="I25" s="34"/>
      <c r="J25" s="34">
        <v>0</v>
      </c>
      <c r="K25" s="36">
        <f t="shared" si="1"/>
        <v>-20</v>
      </c>
      <c r="L25" s="36">
        <f t="shared" si="2"/>
        <v>-20</v>
      </c>
      <c r="M25" s="38">
        <f t="shared" si="3"/>
        <v>-20</v>
      </c>
    </row>
    <row r="26" spans="1:13" ht="20.25" customHeight="1">
      <c r="A26" s="1">
        <f t="shared" si="4"/>
        <v>38706</v>
      </c>
      <c r="B26" s="33"/>
      <c r="C26" s="34"/>
      <c r="D26" s="34"/>
      <c r="E26" s="34"/>
      <c r="F26" s="34"/>
      <c r="G26" s="34"/>
      <c r="H26" s="36">
        <f t="shared" si="0"/>
        <v>0</v>
      </c>
      <c r="I26" s="34"/>
      <c r="J26" s="34">
        <v>0</v>
      </c>
      <c r="K26" s="36">
        <f t="shared" si="1"/>
        <v>-20</v>
      </c>
      <c r="L26" s="36">
        <f t="shared" si="2"/>
        <v>-20</v>
      </c>
      <c r="M26" s="38">
        <f t="shared" si="3"/>
        <v>-20</v>
      </c>
    </row>
    <row r="27" spans="1:13" ht="20.25" customHeight="1">
      <c r="A27" s="1">
        <f t="shared" si="4"/>
        <v>38707</v>
      </c>
      <c r="B27" s="33"/>
      <c r="C27" s="34"/>
      <c r="D27" s="34"/>
      <c r="E27" s="34"/>
      <c r="F27" s="34"/>
      <c r="G27" s="34"/>
      <c r="H27" s="36">
        <f t="shared" si="0"/>
        <v>0</v>
      </c>
      <c r="I27" s="34"/>
      <c r="J27" s="34">
        <v>0</v>
      </c>
      <c r="K27" s="36">
        <f t="shared" si="1"/>
        <v>-20</v>
      </c>
      <c r="L27" s="36">
        <f t="shared" si="2"/>
        <v>-20</v>
      </c>
      <c r="M27" s="38">
        <f t="shared" si="3"/>
        <v>-20</v>
      </c>
    </row>
    <row r="28" spans="1:13" ht="20.25" customHeight="1">
      <c r="A28" s="1">
        <f t="shared" si="4"/>
        <v>38708</v>
      </c>
      <c r="B28" s="33"/>
      <c r="C28" s="34"/>
      <c r="D28" s="34"/>
      <c r="E28" s="34"/>
      <c r="F28" s="34"/>
      <c r="G28" s="34"/>
      <c r="H28" s="36">
        <f t="shared" si="0"/>
        <v>0</v>
      </c>
      <c r="I28" s="34"/>
      <c r="J28" s="34">
        <v>0</v>
      </c>
      <c r="K28" s="36">
        <f t="shared" si="1"/>
        <v>-20</v>
      </c>
      <c r="L28" s="36">
        <f t="shared" si="2"/>
        <v>-20</v>
      </c>
      <c r="M28" s="38">
        <f t="shared" si="3"/>
        <v>-20</v>
      </c>
    </row>
    <row r="29" spans="1:13" ht="20.25" customHeight="1">
      <c r="A29" s="1">
        <f t="shared" si="4"/>
        <v>38709</v>
      </c>
      <c r="B29" s="33"/>
      <c r="C29" s="34"/>
      <c r="D29" s="34"/>
      <c r="E29" s="34"/>
      <c r="F29" s="34"/>
      <c r="G29" s="34"/>
      <c r="H29" s="36">
        <f t="shared" si="0"/>
        <v>0</v>
      </c>
      <c r="I29" s="34"/>
      <c r="J29" s="34">
        <v>0</v>
      </c>
      <c r="K29" s="36">
        <f t="shared" si="1"/>
        <v>-20</v>
      </c>
      <c r="L29" s="36">
        <f t="shared" si="2"/>
        <v>-20</v>
      </c>
      <c r="M29" s="38">
        <f t="shared" si="3"/>
        <v>-20</v>
      </c>
    </row>
    <row r="30" spans="1:13" ht="20.25" customHeight="1">
      <c r="A30" s="1">
        <f t="shared" si="4"/>
        <v>38710</v>
      </c>
      <c r="B30" s="33"/>
      <c r="C30" s="34"/>
      <c r="D30" s="34"/>
      <c r="E30" s="34"/>
      <c r="F30" s="34"/>
      <c r="G30" s="34"/>
      <c r="H30" s="36">
        <f t="shared" si="0"/>
        <v>0</v>
      </c>
      <c r="I30" s="34"/>
      <c r="J30" s="34">
        <v>0</v>
      </c>
      <c r="K30" s="36">
        <f t="shared" si="1"/>
        <v>-20</v>
      </c>
      <c r="L30" s="36">
        <f t="shared" si="2"/>
        <v>-20</v>
      </c>
      <c r="M30" s="38">
        <f t="shared" si="3"/>
        <v>-20</v>
      </c>
    </row>
    <row r="31" spans="1:13" ht="20.25" customHeight="1">
      <c r="A31" s="1">
        <f t="shared" si="4"/>
        <v>38711</v>
      </c>
      <c r="B31" s="33"/>
      <c r="C31" s="34"/>
      <c r="D31" s="34"/>
      <c r="E31" s="34"/>
      <c r="F31" s="34"/>
      <c r="G31" s="34"/>
      <c r="H31" s="36">
        <f t="shared" si="0"/>
        <v>0</v>
      </c>
      <c r="I31" s="34"/>
      <c r="J31" s="34">
        <v>0</v>
      </c>
      <c r="K31" s="36">
        <f t="shared" si="1"/>
        <v>-20</v>
      </c>
      <c r="L31" s="36">
        <f t="shared" si="2"/>
        <v>-20</v>
      </c>
      <c r="M31" s="38">
        <f t="shared" si="3"/>
        <v>-20</v>
      </c>
    </row>
    <row r="32" spans="1:13" ht="20.25" customHeight="1">
      <c r="A32" s="1">
        <f t="shared" si="4"/>
        <v>38712</v>
      </c>
      <c r="B32" s="33"/>
      <c r="C32" s="34"/>
      <c r="D32" s="34"/>
      <c r="E32" s="34"/>
      <c r="F32" s="34"/>
      <c r="G32" s="34"/>
      <c r="H32" s="36">
        <f t="shared" si="0"/>
        <v>0</v>
      </c>
      <c r="I32" s="34"/>
      <c r="J32" s="34">
        <v>0</v>
      </c>
      <c r="K32" s="36">
        <f t="shared" si="1"/>
        <v>-20</v>
      </c>
      <c r="L32" s="36">
        <f t="shared" si="2"/>
        <v>-20</v>
      </c>
      <c r="M32" s="38">
        <f t="shared" si="3"/>
        <v>-20</v>
      </c>
    </row>
    <row r="33" spans="1:13" ht="20.25" customHeight="1">
      <c r="A33" s="1">
        <f t="shared" si="4"/>
        <v>38713</v>
      </c>
      <c r="B33" s="33"/>
      <c r="C33" s="34"/>
      <c r="D33" s="34"/>
      <c r="E33" s="34"/>
      <c r="F33" s="34"/>
      <c r="G33" s="34"/>
      <c r="H33" s="36">
        <f t="shared" si="0"/>
        <v>0</v>
      </c>
      <c r="I33" s="34"/>
      <c r="J33" s="34">
        <v>0</v>
      </c>
      <c r="K33" s="36">
        <f t="shared" si="1"/>
        <v>-20</v>
      </c>
      <c r="L33" s="36">
        <f t="shared" si="2"/>
        <v>-20</v>
      </c>
      <c r="M33" s="38">
        <f t="shared" si="3"/>
        <v>-20</v>
      </c>
    </row>
    <row r="34" spans="1:13" ht="20.25" customHeight="1">
      <c r="A34" s="1">
        <f t="shared" si="4"/>
        <v>38714</v>
      </c>
      <c r="B34" s="33"/>
      <c r="C34" s="34"/>
      <c r="D34" s="34"/>
      <c r="E34" s="34"/>
      <c r="F34" s="34"/>
      <c r="G34" s="34"/>
      <c r="H34" s="36">
        <f t="shared" si="0"/>
        <v>0</v>
      </c>
      <c r="I34" s="34"/>
      <c r="J34" s="34">
        <v>0</v>
      </c>
      <c r="K34" s="36">
        <f t="shared" si="1"/>
        <v>-20</v>
      </c>
      <c r="L34" s="36">
        <f t="shared" si="2"/>
        <v>-20</v>
      </c>
      <c r="M34" s="38">
        <f t="shared" si="3"/>
        <v>-20</v>
      </c>
    </row>
    <row r="35" spans="1:13" ht="20.25" customHeight="1">
      <c r="A35" s="1">
        <f t="shared" si="4"/>
        <v>38715</v>
      </c>
      <c r="B35" s="33"/>
      <c r="C35" s="34"/>
      <c r="D35" s="34"/>
      <c r="E35" s="34"/>
      <c r="F35" s="34"/>
      <c r="G35" s="34"/>
      <c r="H35" s="36">
        <f t="shared" si="0"/>
        <v>0</v>
      </c>
      <c r="I35" s="34"/>
      <c r="J35" s="34">
        <v>0</v>
      </c>
      <c r="K35" s="36">
        <f t="shared" si="1"/>
        <v>-20</v>
      </c>
      <c r="L35" s="36">
        <f t="shared" si="2"/>
        <v>-20</v>
      </c>
      <c r="M35" s="38">
        <f t="shared" si="3"/>
        <v>-20</v>
      </c>
    </row>
    <row r="36" spans="1:13" ht="20.25" customHeight="1">
      <c r="A36" s="1">
        <f t="shared" si="4"/>
        <v>38716</v>
      </c>
      <c r="B36" s="33"/>
      <c r="C36" s="34"/>
      <c r="D36" s="34"/>
      <c r="E36" s="34"/>
      <c r="F36" s="34"/>
      <c r="G36" s="34"/>
      <c r="H36" s="36">
        <f t="shared" si="0"/>
        <v>0</v>
      </c>
      <c r="I36" s="34"/>
      <c r="J36" s="34">
        <v>0</v>
      </c>
      <c r="K36" s="36">
        <f t="shared" si="1"/>
        <v>-20</v>
      </c>
      <c r="L36" s="36">
        <f t="shared" si="2"/>
        <v>-20</v>
      </c>
      <c r="M36" s="38">
        <f t="shared" si="3"/>
        <v>-20</v>
      </c>
    </row>
    <row r="37" spans="1:13" ht="20.25" customHeight="1" thickBot="1">
      <c r="A37" s="19">
        <f t="shared" si="4"/>
        <v>38717</v>
      </c>
      <c r="B37" s="40"/>
      <c r="C37" s="41"/>
      <c r="D37" s="41"/>
      <c r="E37" s="41"/>
      <c r="F37" s="41"/>
      <c r="G37" s="41"/>
      <c r="H37" s="42">
        <f t="shared" si="0"/>
        <v>0</v>
      </c>
      <c r="I37" s="41"/>
      <c r="J37" s="41">
        <v>0</v>
      </c>
      <c r="K37" s="42">
        <f t="shared" si="1"/>
        <v>-20</v>
      </c>
      <c r="L37" s="36">
        <f t="shared" si="2"/>
        <v>-20</v>
      </c>
      <c r="M37" s="44">
        <f t="shared" si="3"/>
        <v>-20</v>
      </c>
    </row>
    <row r="38" spans="11:13" ht="13.5" thickTop="1">
      <c r="K38" s="35"/>
      <c r="L38" s="35"/>
      <c r="M38" s="35"/>
    </row>
    <row r="39" spans="10:13" ht="12.75">
      <c r="J39" s="2" t="s">
        <v>37</v>
      </c>
      <c r="K39" s="35"/>
      <c r="L39" s="35"/>
      <c r="M39" s="39">
        <f>SUM(M7:M37)/3100</f>
        <v>-0.2</v>
      </c>
    </row>
    <row r="40" spans="1:9" ht="12.75">
      <c r="A40" s="2" t="s">
        <v>26</v>
      </c>
      <c r="B40" s="2"/>
      <c r="G40" s="4"/>
      <c r="H40" s="4"/>
      <c r="I40" s="4"/>
    </row>
    <row r="41" spans="1:9" ht="12.75">
      <c r="A41" s="3" t="s">
        <v>27</v>
      </c>
      <c r="C41" s="3">
        <v>-20</v>
      </c>
      <c r="D41" s="3" t="s">
        <v>28</v>
      </c>
      <c r="I41" s="2" t="s">
        <v>38</v>
      </c>
    </row>
    <row r="42" spans="1:9" ht="12.75">
      <c r="A42" s="3" t="s">
        <v>29</v>
      </c>
      <c r="C42" s="3">
        <v>5</v>
      </c>
      <c r="D42" s="3" t="s">
        <v>28</v>
      </c>
      <c r="F42" s="3" t="s">
        <v>35</v>
      </c>
      <c r="I42" s="3" t="s">
        <v>39</v>
      </c>
    </row>
    <row r="43" spans="1:9" ht="12.75">
      <c r="A43" s="3" t="s">
        <v>30</v>
      </c>
      <c r="C43" s="3">
        <v>10</v>
      </c>
      <c r="D43" s="3" t="s">
        <v>28</v>
      </c>
      <c r="F43" s="3" t="s">
        <v>31</v>
      </c>
      <c r="I43" s="3" t="s">
        <v>40</v>
      </c>
    </row>
    <row r="44" spans="1:9" ht="12.75">
      <c r="A44" s="3" t="s">
        <v>32</v>
      </c>
      <c r="C44" s="3">
        <v>15</v>
      </c>
      <c r="D44" s="3" t="s">
        <v>28</v>
      </c>
      <c r="F44" s="3" t="s">
        <v>36</v>
      </c>
      <c r="I44" s="3" t="s">
        <v>41</v>
      </c>
    </row>
    <row r="45" spans="1:6" ht="12.75">
      <c r="A45" s="3" t="s">
        <v>34</v>
      </c>
      <c r="C45" s="3">
        <v>20</v>
      </c>
      <c r="D45" s="3" t="s">
        <v>28</v>
      </c>
      <c r="F45" s="3" t="s">
        <v>33</v>
      </c>
    </row>
  </sheetData>
  <sheetProtection password="CC00" sheet="1" objects="1" scenarios="1"/>
  <mergeCells count="7">
    <mergeCell ref="A5:A6"/>
    <mergeCell ref="I5:I6"/>
    <mergeCell ref="J5:J6"/>
    <mergeCell ref="B2:D2"/>
    <mergeCell ref="B3:D3"/>
    <mergeCell ref="C4:H4"/>
    <mergeCell ref="I4:K4"/>
  </mergeCells>
  <dataValidations count="1">
    <dataValidation type="date" operator="greaterThan" allowBlank="1" showInputMessage="1" showErrorMessage="1" prompt="Enter the Date of the First Day of This Week" errorTitle="Invalid Input" error="You have entered wrong type of information" sqref="A7:A37">
      <formula1>37622</formula1>
    </dataValidation>
  </dataValidations>
  <printOptions/>
  <pageMargins left="0.75" right="0.5" top="0.8" bottom="0.25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1" sqref="A11"/>
    </sheetView>
  </sheetViews>
  <sheetFormatPr defaultColWidth="9.140625" defaultRowHeight="12.75"/>
  <cols>
    <col min="1" max="1" width="10.28125" style="3" customWidth="1"/>
    <col min="2" max="2" width="19.00390625" style="3" customWidth="1"/>
    <col min="3" max="8" width="9.140625" style="3" customWidth="1"/>
    <col min="9" max="9" width="25.28125" style="3" customWidth="1"/>
    <col min="10" max="11" width="9.140625" style="3" customWidth="1"/>
    <col min="12" max="12" width="4.7109375" style="3" hidden="1" customWidth="1"/>
    <col min="13" max="13" width="12.7109375" style="3" bestFit="1" customWidth="1"/>
    <col min="14" max="16384" width="9.140625" style="3" customWidth="1"/>
  </cols>
  <sheetData>
    <row r="1" spans="1:13" ht="8.25" customHeight="1" thickTop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24" customHeight="1">
      <c r="A2" s="25" t="s">
        <v>18</v>
      </c>
      <c r="B2" s="51"/>
      <c r="C2" s="51"/>
      <c r="D2" s="51"/>
      <c r="E2" s="26"/>
      <c r="F2" s="27" t="s">
        <v>19</v>
      </c>
      <c r="G2" s="26"/>
      <c r="H2" s="26"/>
      <c r="I2" s="26"/>
      <c r="J2" s="26"/>
      <c r="K2" s="26"/>
      <c r="L2" s="26"/>
      <c r="M2" s="28"/>
    </row>
    <row r="3" spans="1:13" ht="21" customHeight="1">
      <c r="A3" s="29" t="s">
        <v>17</v>
      </c>
      <c r="B3" s="51"/>
      <c r="C3" s="51"/>
      <c r="D3" s="51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31.5">
      <c r="A4" s="13" t="s">
        <v>0</v>
      </c>
      <c r="B4" s="14" t="s">
        <v>42</v>
      </c>
      <c r="C4" s="52" t="s">
        <v>1</v>
      </c>
      <c r="D4" s="53"/>
      <c r="E4" s="53"/>
      <c r="F4" s="53"/>
      <c r="G4" s="53"/>
      <c r="H4" s="54"/>
      <c r="I4" s="52" t="s">
        <v>2</v>
      </c>
      <c r="J4" s="53"/>
      <c r="K4" s="54"/>
      <c r="L4" s="15"/>
      <c r="M4" s="16" t="s">
        <v>3</v>
      </c>
    </row>
    <row r="5" spans="1:13" ht="21" customHeight="1">
      <c r="A5" s="45"/>
      <c r="B5" s="5" t="s">
        <v>24</v>
      </c>
      <c r="C5" s="20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6" t="s">
        <v>9</v>
      </c>
      <c r="I5" s="47" t="s">
        <v>20</v>
      </c>
      <c r="J5" s="49" t="s">
        <v>10</v>
      </c>
      <c r="K5" s="7" t="s">
        <v>11</v>
      </c>
      <c r="L5" s="8"/>
      <c r="M5" s="17" t="s">
        <v>11</v>
      </c>
    </row>
    <row r="6" spans="1:13" ht="15.75">
      <c r="A6" s="46"/>
      <c r="B6" s="9" t="s">
        <v>15</v>
      </c>
      <c r="C6" s="10" t="s">
        <v>25</v>
      </c>
      <c r="D6" s="11" t="s">
        <v>23</v>
      </c>
      <c r="E6" s="11" t="s">
        <v>12</v>
      </c>
      <c r="F6" s="11" t="s">
        <v>13</v>
      </c>
      <c r="G6" s="11" t="s">
        <v>14</v>
      </c>
      <c r="H6" s="9" t="s">
        <v>16</v>
      </c>
      <c r="I6" s="48"/>
      <c r="J6" s="50"/>
      <c r="K6" s="12" t="s">
        <v>21</v>
      </c>
      <c r="L6" s="8"/>
      <c r="M6" s="18" t="s">
        <v>22</v>
      </c>
    </row>
    <row r="7" spans="1:13" ht="20.25" customHeight="1">
      <c r="A7" s="1">
        <v>38384</v>
      </c>
      <c r="B7" s="33"/>
      <c r="C7" s="34"/>
      <c r="D7" s="34"/>
      <c r="E7" s="34"/>
      <c r="F7" s="34"/>
      <c r="G7" s="34"/>
      <c r="H7" s="36">
        <f>(C7*4.5)+(D7*3)+(E7*2)+(F7*1)+(G7*-3)</f>
        <v>0</v>
      </c>
      <c r="I7" s="34"/>
      <c r="J7" s="34">
        <v>0</v>
      </c>
      <c r="K7" s="36">
        <f aca="true" t="shared" si="0" ref="K7:K34">IF(J7="","",IF(J7&lt;15,-20,IF(AND(J7&gt;=15,J7&lt;30),5,IF(AND(J7&gt;=30,J7&lt;45),10,IF(AND(J7&gt;=45,J7&lt;60),15,IF(J7&gt;=60,20))))))</f>
        <v>-20</v>
      </c>
      <c r="L7" s="36">
        <f>B7+H7+K7</f>
        <v>-20</v>
      </c>
      <c r="M7" s="38">
        <f aca="true" t="shared" si="1" ref="M7:M34">IF(L7&gt;=100,100,L7)</f>
        <v>-20</v>
      </c>
    </row>
    <row r="8" spans="1:13" ht="20.25" customHeight="1">
      <c r="A8" s="1">
        <f>A7+1</f>
        <v>38385</v>
      </c>
      <c r="B8" s="33"/>
      <c r="C8" s="34"/>
      <c r="D8" s="34"/>
      <c r="E8" s="34"/>
      <c r="F8" s="34"/>
      <c r="G8" s="34"/>
      <c r="H8" s="36">
        <f aca="true" t="shared" si="2" ref="H8:H34">(C8*5)+(D8*4)+(E8*2)+(F8*1)+(G8*-3)</f>
        <v>0</v>
      </c>
      <c r="I8" s="34"/>
      <c r="J8" s="34">
        <v>0</v>
      </c>
      <c r="K8" s="36">
        <f t="shared" si="0"/>
        <v>-20</v>
      </c>
      <c r="L8" s="36">
        <f aca="true" t="shared" si="3" ref="L8:L34">B8+H8+K8</f>
        <v>-20</v>
      </c>
      <c r="M8" s="38">
        <f t="shared" si="1"/>
        <v>-20</v>
      </c>
    </row>
    <row r="9" spans="1:13" ht="20.25" customHeight="1">
      <c r="A9" s="1">
        <f aca="true" t="shared" si="4" ref="A9:A34">A8+1</f>
        <v>38386</v>
      </c>
      <c r="B9" s="33"/>
      <c r="C9" s="34"/>
      <c r="D9" s="34"/>
      <c r="E9" s="34"/>
      <c r="F9" s="34"/>
      <c r="G9" s="34"/>
      <c r="H9" s="36">
        <f t="shared" si="2"/>
        <v>0</v>
      </c>
      <c r="I9" s="34"/>
      <c r="J9" s="34">
        <v>0</v>
      </c>
      <c r="K9" s="36">
        <f t="shared" si="0"/>
        <v>-20</v>
      </c>
      <c r="L9" s="36">
        <f t="shared" si="3"/>
        <v>-20</v>
      </c>
      <c r="M9" s="38">
        <f t="shared" si="1"/>
        <v>-20</v>
      </c>
    </row>
    <row r="10" spans="1:13" ht="20.25" customHeight="1">
      <c r="A10" s="1">
        <f t="shared" si="4"/>
        <v>38387</v>
      </c>
      <c r="B10" s="33"/>
      <c r="C10" s="34"/>
      <c r="D10" s="34"/>
      <c r="E10" s="34"/>
      <c r="F10" s="34"/>
      <c r="G10" s="34"/>
      <c r="H10" s="36">
        <f t="shared" si="2"/>
        <v>0</v>
      </c>
      <c r="I10" s="34"/>
      <c r="J10" s="34">
        <v>0</v>
      </c>
      <c r="K10" s="36">
        <f t="shared" si="0"/>
        <v>-20</v>
      </c>
      <c r="L10" s="36">
        <f t="shared" si="3"/>
        <v>-20</v>
      </c>
      <c r="M10" s="38">
        <f t="shared" si="1"/>
        <v>-20</v>
      </c>
    </row>
    <row r="11" spans="1:13" ht="20.25" customHeight="1">
      <c r="A11" s="1">
        <f t="shared" si="4"/>
        <v>38388</v>
      </c>
      <c r="B11" s="33"/>
      <c r="C11" s="34"/>
      <c r="D11" s="34"/>
      <c r="E11" s="34"/>
      <c r="F11" s="34"/>
      <c r="G11" s="34"/>
      <c r="H11" s="36">
        <f t="shared" si="2"/>
        <v>0</v>
      </c>
      <c r="I11" s="34"/>
      <c r="J11" s="34">
        <v>0</v>
      </c>
      <c r="K11" s="36">
        <f t="shared" si="0"/>
        <v>-20</v>
      </c>
      <c r="L11" s="36">
        <f t="shared" si="3"/>
        <v>-20</v>
      </c>
      <c r="M11" s="38">
        <f t="shared" si="1"/>
        <v>-20</v>
      </c>
    </row>
    <row r="12" spans="1:13" ht="20.25" customHeight="1">
      <c r="A12" s="1">
        <f t="shared" si="4"/>
        <v>38389</v>
      </c>
      <c r="B12" s="33"/>
      <c r="C12" s="34"/>
      <c r="D12" s="34"/>
      <c r="E12" s="34"/>
      <c r="F12" s="34"/>
      <c r="G12" s="34"/>
      <c r="H12" s="36">
        <f t="shared" si="2"/>
        <v>0</v>
      </c>
      <c r="I12" s="34"/>
      <c r="J12" s="34">
        <v>0</v>
      </c>
      <c r="K12" s="36">
        <f t="shared" si="0"/>
        <v>-20</v>
      </c>
      <c r="L12" s="36">
        <f t="shared" si="3"/>
        <v>-20</v>
      </c>
      <c r="M12" s="38">
        <f t="shared" si="1"/>
        <v>-20</v>
      </c>
    </row>
    <row r="13" spans="1:13" ht="20.25" customHeight="1">
      <c r="A13" s="1">
        <f t="shared" si="4"/>
        <v>38390</v>
      </c>
      <c r="B13" s="33"/>
      <c r="C13" s="34"/>
      <c r="D13" s="34"/>
      <c r="E13" s="34"/>
      <c r="F13" s="34"/>
      <c r="G13" s="34"/>
      <c r="H13" s="36">
        <f t="shared" si="2"/>
        <v>0</v>
      </c>
      <c r="I13" s="34"/>
      <c r="J13" s="34">
        <v>0</v>
      </c>
      <c r="K13" s="36">
        <f t="shared" si="0"/>
        <v>-20</v>
      </c>
      <c r="L13" s="36">
        <f t="shared" si="3"/>
        <v>-20</v>
      </c>
      <c r="M13" s="38">
        <f t="shared" si="1"/>
        <v>-20</v>
      </c>
    </row>
    <row r="14" spans="1:13" ht="20.25" customHeight="1">
      <c r="A14" s="1">
        <f t="shared" si="4"/>
        <v>38391</v>
      </c>
      <c r="B14" s="33"/>
      <c r="C14" s="34"/>
      <c r="D14" s="34"/>
      <c r="E14" s="34"/>
      <c r="F14" s="34"/>
      <c r="G14" s="34"/>
      <c r="H14" s="36">
        <f t="shared" si="2"/>
        <v>0</v>
      </c>
      <c r="I14" s="34"/>
      <c r="J14" s="34">
        <v>0</v>
      </c>
      <c r="K14" s="36">
        <f t="shared" si="0"/>
        <v>-20</v>
      </c>
      <c r="L14" s="36">
        <f t="shared" si="3"/>
        <v>-20</v>
      </c>
      <c r="M14" s="38">
        <f t="shared" si="1"/>
        <v>-20</v>
      </c>
    </row>
    <row r="15" spans="1:13" ht="20.25" customHeight="1">
      <c r="A15" s="1">
        <f t="shared" si="4"/>
        <v>38392</v>
      </c>
      <c r="B15" s="33"/>
      <c r="C15" s="34"/>
      <c r="D15" s="34"/>
      <c r="E15" s="34"/>
      <c r="F15" s="34"/>
      <c r="G15" s="34"/>
      <c r="H15" s="36">
        <f t="shared" si="2"/>
        <v>0</v>
      </c>
      <c r="I15" s="34"/>
      <c r="J15" s="34">
        <v>0</v>
      </c>
      <c r="K15" s="36">
        <f t="shared" si="0"/>
        <v>-20</v>
      </c>
      <c r="L15" s="36">
        <f t="shared" si="3"/>
        <v>-20</v>
      </c>
      <c r="M15" s="38">
        <f t="shared" si="1"/>
        <v>-20</v>
      </c>
    </row>
    <row r="16" spans="1:13" ht="20.25" customHeight="1">
      <c r="A16" s="1">
        <f t="shared" si="4"/>
        <v>38393</v>
      </c>
      <c r="B16" s="33"/>
      <c r="C16" s="34"/>
      <c r="D16" s="34"/>
      <c r="E16" s="34"/>
      <c r="F16" s="34"/>
      <c r="G16" s="34"/>
      <c r="H16" s="36">
        <f t="shared" si="2"/>
        <v>0</v>
      </c>
      <c r="I16" s="34"/>
      <c r="J16" s="34">
        <v>0</v>
      </c>
      <c r="K16" s="36">
        <f t="shared" si="0"/>
        <v>-20</v>
      </c>
      <c r="L16" s="36">
        <f t="shared" si="3"/>
        <v>-20</v>
      </c>
      <c r="M16" s="38">
        <f t="shared" si="1"/>
        <v>-20</v>
      </c>
    </row>
    <row r="17" spans="1:13" ht="20.25" customHeight="1">
      <c r="A17" s="1">
        <f t="shared" si="4"/>
        <v>38394</v>
      </c>
      <c r="B17" s="33"/>
      <c r="C17" s="34"/>
      <c r="D17" s="34"/>
      <c r="E17" s="34"/>
      <c r="F17" s="34"/>
      <c r="G17" s="34"/>
      <c r="H17" s="36">
        <f t="shared" si="2"/>
        <v>0</v>
      </c>
      <c r="I17" s="34"/>
      <c r="J17" s="34">
        <v>0</v>
      </c>
      <c r="K17" s="36">
        <f t="shared" si="0"/>
        <v>-20</v>
      </c>
      <c r="L17" s="36">
        <f t="shared" si="3"/>
        <v>-20</v>
      </c>
      <c r="M17" s="38">
        <f t="shared" si="1"/>
        <v>-20</v>
      </c>
    </row>
    <row r="18" spans="1:13" ht="20.25" customHeight="1">
      <c r="A18" s="1">
        <f t="shared" si="4"/>
        <v>38395</v>
      </c>
      <c r="B18" s="33"/>
      <c r="C18" s="34"/>
      <c r="D18" s="34"/>
      <c r="E18" s="34"/>
      <c r="F18" s="34"/>
      <c r="G18" s="34"/>
      <c r="H18" s="36">
        <f t="shared" si="2"/>
        <v>0</v>
      </c>
      <c r="I18" s="34"/>
      <c r="J18" s="34">
        <v>0</v>
      </c>
      <c r="K18" s="36">
        <f t="shared" si="0"/>
        <v>-20</v>
      </c>
      <c r="L18" s="36">
        <f t="shared" si="3"/>
        <v>-20</v>
      </c>
      <c r="M18" s="38">
        <f t="shared" si="1"/>
        <v>-20</v>
      </c>
    </row>
    <row r="19" spans="1:13" ht="20.25" customHeight="1">
      <c r="A19" s="1">
        <f t="shared" si="4"/>
        <v>38396</v>
      </c>
      <c r="B19" s="33"/>
      <c r="C19" s="34"/>
      <c r="D19" s="34"/>
      <c r="E19" s="34"/>
      <c r="F19" s="34"/>
      <c r="G19" s="34"/>
      <c r="H19" s="36">
        <f t="shared" si="2"/>
        <v>0</v>
      </c>
      <c r="I19" s="34"/>
      <c r="J19" s="34">
        <v>0</v>
      </c>
      <c r="K19" s="36">
        <f t="shared" si="0"/>
        <v>-20</v>
      </c>
      <c r="L19" s="36">
        <f t="shared" si="3"/>
        <v>-20</v>
      </c>
      <c r="M19" s="38">
        <f t="shared" si="1"/>
        <v>-20</v>
      </c>
    </row>
    <row r="20" spans="1:13" ht="20.25" customHeight="1">
      <c r="A20" s="1">
        <f t="shared" si="4"/>
        <v>38397</v>
      </c>
      <c r="B20" s="33"/>
      <c r="C20" s="34"/>
      <c r="D20" s="34"/>
      <c r="E20" s="34"/>
      <c r="F20" s="34"/>
      <c r="G20" s="34"/>
      <c r="H20" s="36">
        <f t="shared" si="2"/>
        <v>0</v>
      </c>
      <c r="I20" s="34"/>
      <c r="J20" s="34">
        <v>0</v>
      </c>
      <c r="K20" s="36">
        <f t="shared" si="0"/>
        <v>-20</v>
      </c>
      <c r="L20" s="36">
        <f t="shared" si="3"/>
        <v>-20</v>
      </c>
      <c r="M20" s="38">
        <f t="shared" si="1"/>
        <v>-20</v>
      </c>
    </row>
    <row r="21" spans="1:13" ht="20.25" customHeight="1">
      <c r="A21" s="1">
        <f t="shared" si="4"/>
        <v>38398</v>
      </c>
      <c r="B21" s="33"/>
      <c r="C21" s="34"/>
      <c r="D21" s="34"/>
      <c r="E21" s="34"/>
      <c r="F21" s="34"/>
      <c r="G21" s="34"/>
      <c r="H21" s="36">
        <f t="shared" si="2"/>
        <v>0</v>
      </c>
      <c r="I21" s="34"/>
      <c r="J21" s="34">
        <v>0</v>
      </c>
      <c r="K21" s="36">
        <f t="shared" si="0"/>
        <v>-20</v>
      </c>
      <c r="L21" s="36">
        <f t="shared" si="3"/>
        <v>-20</v>
      </c>
      <c r="M21" s="38">
        <f t="shared" si="1"/>
        <v>-20</v>
      </c>
    </row>
    <row r="22" spans="1:13" ht="20.25" customHeight="1">
      <c r="A22" s="1">
        <f t="shared" si="4"/>
        <v>38399</v>
      </c>
      <c r="B22" s="33"/>
      <c r="C22" s="34"/>
      <c r="D22" s="34"/>
      <c r="E22" s="34"/>
      <c r="F22" s="34"/>
      <c r="G22" s="34"/>
      <c r="H22" s="36">
        <f t="shared" si="2"/>
        <v>0</v>
      </c>
      <c r="I22" s="34"/>
      <c r="J22" s="34">
        <v>0</v>
      </c>
      <c r="K22" s="36">
        <f t="shared" si="0"/>
        <v>-20</v>
      </c>
      <c r="L22" s="36">
        <f t="shared" si="3"/>
        <v>-20</v>
      </c>
      <c r="M22" s="38">
        <f t="shared" si="1"/>
        <v>-20</v>
      </c>
    </row>
    <row r="23" spans="1:13" ht="20.25" customHeight="1">
      <c r="A23" s="1">
        <f t="shared" si="4"/>
        <v>38400</v>
      </c>
      <c r="B23" s="33"/>
      <c r="C23" s="34"/>
      <c r="D23" s="34"/>
      <c r="E23" s="34"/>
      <c r="F23" s="34"/>
      <c r="G23" s="34"/>
      <c r="H23" s="36">
        <f t="shared" si="2"/>
        <v>0</v>
      </c>
      <c r="I23" s="34"/>
      <c r="J23" s="34">
        <v>0</v>
      </c>
      <c r="K23" s="36">
        <f t="shared" si="0"/>
        <v>-20</v>
      </c>
      <c r="L23" s="36">
        <f t="shared" si="3"/>
        <v>-20</v>
      </c>
      <c r="M23" s="38">
        <f t="shared" si="1"/>
        <v>-20</v>
      </c>
    </row>
    <row r="24" spans="1:13" ht="20.25" customHeight="1">
      <c r="A24" s="1">
        <f t="shared" si="4"/>
        <v>38401</v>
      </c>
      <c r="B24" s="33"/>
      <c r="C24" s="34"/>
      <c r="D24" s="34"/>
      <c r="E24" s="34"/>
      <c r="F24" s="34"/>
      <c r="G24" s="34"/>
      <c r="H24" s="36">
        <f t="shared" si="2"/>
        <v>0</v>
      </c>
      <c r="I24" s="34"/>
      <c r="J24" s="34">
        <v>0</v>
      </c>
      <c r="K24" s="36">
        <f t="shared" si="0"/>
        <v>-20</v>
      </c>
      <c r="L24" s="36">
        <f t="shared" si="3"/>
        <v>-20</v>
      </c>
      <c r="M24" s="38">
        <f t="shared" si="1"/>
        <v>-20</v>
      </c>
    </row>
    <row r="25" spans="1:13" ht="20.25" customHeight="1">
      <c r="A25" s="1">
        <f t="shared" si="4"/>
        <v>38402</v>
      </c>
      <c r="B25" s="33"/>
      <c r="C25" s="34"/>
      <c r="D25" s="34"/>
      <c r="E25" s="34"/>
      <c r="F25" s="34"/>
      <c r="G25" s="34"/>
      <c r="H25" s="36">
        <f t="shared" si="2"/>
        <v>0</v>
      </c>
      <c r="I25" s="34"/>
      <c r="J25" s="34">
        <v>0</v>
      </c>
      <c r="K25" s="36">
        <f t="shared" si="0"/>
        <v>-20</v>
      </c>
      <c r="L25" s="36">
        <f t="shared" si="3"/>
        <v>-20</v>
      </c>
      <c r="M25" s="38">
        <f t="shared" si="1"/>
        <v>-20</v>
      </c>
    </row>
    <row r="26" spans="1:13" ht="20.25" customHeight="1">
      <c r="A26" s="1">
        <f t="shared" si="4"/>
        <v>38403</v>
      </c>
      <c r="B26" s="33"/>
      <c r="C26" s="34"/>
      <c r="D26" s="34"/>
      <c r="E26" s="34"/>
      <c r="F26" s="34"/>
      <c r="G26" s="34"/>
      <c r="H26" s="36">
        <f t="shared" si="2"/>
        <v>0</v>
      </c>
      <c r="I26" s="34"/>
      <c r="J26" s="34">
        <v>0</v>
      </c>
      <c r="K26" s="36">
        <f t="shared" si="0"/>
        <v>-20</v>
      </c>
      <c r="L26" s="36">
        <f t="shared" si="3"/>
        <v>-20</v>
      </c>
      <c r="M26" s="38">
        <f t="shared" si="1"/>
        <v>-20</v>
      </c>
    </row>
    <row r="27" spans="1:13" ht="20.25" customHeight="1">
      <c r="A27" s="1">
        <f t="shared" si="4"/>
        <v>38404</v>
      </c>
      <c r="B27" s="33"/>
      <c r="C27" s="34"/>
      <c r="D27" s="34"/>
      <c r="E27" s="34"/>
      <c r="F27" s="34"/>
      <c r="G27" s="34"/>
      <c r="H27" s="36">
        <f t="shared" si="2"/>
        <v>0</v>
      </c>
      <c r="I27" s="34"/>
      <c r="J27" s="34">
        <v>0</v>
      </c>
      <c r="K27" s="36">
        <f t="shared" si="0"/>
        <v>-20</v>
      </c>
      <c r="L27" s="36">
        <f t="shared" si="3"/>
        <v>-20</v>
      </c>
      <c r="M27" s="38">
        <f t="shared" si="1"/>
        <v>-20</v>
      </c>
    </row>
    <row r="28" spans="1:13" ht="20.25" customHeight="1">
      <c r="A28" s="1">
        <f t="shared" si="4"/>
        <v>38405</v>
      </c>
      <c r="B28" s="33"/>
      <c r="C28" s="34"/>
      <c r="D28" s="34"/>
      <c r="E28" s="34"/>
      <c r="F28" s="34"/>
      <c r="G28" s="34"/>
      <c r="H28" s="36">
        <f t="shared" si="2"/>
        <v>0</v>
      </c>
      <c r="I28" s="34"/>
      <c r="J28" s="34">
        <v>0</v>
      </c>
      <c r="K28" s="36">
        <f t="shared" si="0"/>
        <v>-20</v>
      </c>
      <c r="L28" s="36">
        <f t="shared" si="3"/>
        <v>-20</v>
      </c>
      <c r="M28" s="38">
        <f t="shared" si="1"/>
        <v>-20</v>
      </c>
    </row>
    <row r="29" spans="1:13" ht="20.25" customHeight="1">
      <c r="A29" s="1">
        <f t="shared" si="4"/>
        <v>38406</v>
      </c>
      <c r="B29" s="33"/>
      <c r="C29" s="34"/>
      <c r="D29" s="34"/>
      <c r="E29" s="34"/>
      <c r="F29" s="34"/>
      <c r="G29" s="34"/>
      <c r="H29" s="36">
        <f t="shared" si="2"/>
        <v>0</v>
      </c>
      <c r="I29" s="34"/>
      <c r="J29" s="34">
        <v>0</v>
      </c>
      <c r="K29" s="36">
        <f t="shared" si="0"/>
        <v>-20</v>
      </c>
      <c r="L29" s="36">
        <f t="shared" si="3"/>
        <v>-20</v>
      </c>
      <c r="M29" s="38">
        <f t="shared" si="1"/>
        <v>-20</v>
      </c>
    </row>
    <row r="30" spans="1:13" ht="20.25" customHeight="1">
      <c r="A30" s="1">
        <f t="shared" si="4"/>
        <v>38407</v>
      </c>
      <c r="B30" s="33"/>
      <c r="C30" s="34"/>
      <c r="D30" s="34"/>
      <c r="E30" s="34"/>
      <c r="F30" s="34"/>
      <c r="G30" s="34"/>
      <c r="H30" s="36">
        <f t="shared" si="2"/>
        <v>0</v>
      </c>
      <c r="I30" s="34"/>
      <c r="J30" s="34">
        <v>0</v>
      </c>
      <c r="K30" s="36">
        <f t="shared" si="0"/>
        <v>-20</v>
      </c>
      <c r="L30" s="36">
        <f t="shared" si="3"/>
        <v>-20</v>
      </c>
      <c r="M30" s="38">
        <f t="shared" si="1"/>
        <v>-20</v>
      </c>
    </row>
    <row r="31" spans="1:13" ht="20.25" customHeight="1">
      <c r="A31" s="1">
        <f t="shared" si="4"/>
        <v>38408</v>
      </c>
      <c r="B31" s="33"/>
      <c r="C31" s="34"/>
      <c r="D31" s="34"/>
      <c r="E31" s="34"/>
      <c r="F31" s="34"/>
      <c r="G31" s="34"/>
      <c r="H31" s="36">
        <f t="shared" si="2"/>
        <v>0</v>
      </c>
      <c r="I31" s="34"/>
      <c r="J31" s="34">
        <v>0</v>
      </c>
      <c r="K31" s="36">
        <f t="shared" si="0"/>
        <v>-20</v>
      </c>
      <c r="L31" s="36">
        <f t="shared" si="3"/>
        <v>-20</v>
      </c>
      <c r="M31" s="38">
        <f t="shared" si="1"/>
        <v>-20</v>
      </c>
    </row>
    <row r="32" spans="1:13" ht="20.25" customHeight="1">
      <c r="A32" s="1">
        <f t="shared" si="4"/>
        <v>38409</v>
      </c>
      <c r="B32" s="33"/>
      <c r="C32" s="34"/>
      <c r="D32" s="34"/>
      <c r="E32" s="34"/>
      <c r="F32" s="34"/>
      <c r="G32" s="34"/>
      <c r="H32" s="36">
        <f t="shared" si="2"/>
        <v>0</v>
      </c>
      <c r="I32" s="34"/>
      <c r="J32" s="34">
        <v>0</v>
      </c>
      <c r="K32" s="36">
        <f t="shared" si="0"/>
        <v>-20</v>
      </c>
      <c r="L32" s="36">
        <f t="shared" si="3"/>
        <v>-20</v>
      </c>
      <c r="M32" s="38">
        <f t="shared" si="1"/>
        <v>-20</v>
      </c>
    </row>
    <row r="33" spans="1:13" ht="20.25" customHeight="1">
      <c r="A33" s="1">
        <f t="shared" si="4"/>
        <v>38410</v>
      </c>
      <c r="B33" s="33"/>
      <c r="C33" s="34"/>
      <c r="D33" s="34"/>
      <c r="E33" s="34"/>
      <c r="F33" s="34"/>
      <c r="G33" s="34"/>
      <c r="H33" s="36">
        <f t="shared" si="2"/>
        <v>0</v>
      </c>
      <c r="I33" s="34"/>
      <c r="J33" s="34">
        <v>0</v>
      </c>
      <c r="K33" s="36">
        <f t="shared" si="0"/>
        <v>-20</v>
      </c>
      <c r="L33" s="36">
        <f t="shared" si="3"/>
        <v>-20</v>
      </c>
      <c r="M33" s="38">
        <f t="shared" si="1"/>
        <v>-20</v>
      </c>
    </row>
    <row r="34" spans="1:13" ht="20.25" customHeight="1">
      <c r="A34" s="1">
        <f t="shared" si="4"/>
        <v>38411</v>
      </c>
      <c r="B34" s="33"/>
      <c r="C34" s="34"/>
      <c r="D34" s="34"/>
      <c r="E34" s="34"/>
      <c r="F34" s="34"/>
      <c r="G34" s="34"/>
      <c r="H34" s="36">
        <f t="shared" si="2"/>
        <v>0</v>
      </c>
      <c r="I34" s="34"/>
      <c r="J34" s="34">
        <v>0</v>
      </c>
      <c r="K34" s="36">
        <f t="shared" si="0"/>
        <v>-20</v>
      </c>
      <c r="L34" s="36">
        <f t="shared" si="3"/>
        <v>-20</v>
      </c>
      <c r="M34" s="38">
        <f t="shared" si="1"/>
        <v>-20</v>
      </c>
    </row>
    <row r="35" spans="1:13" ht="20.25" customHeight="1">
      <c r="A35" s="1"/>
      <c r="B35" s="33"/>
      <c r="C35" s="34"/>
      <c r="D35" s="34"/>
      <c r="E35" s="34"/>
      <c r="F35" s="34"/>
      <c r="G35" s="34"/>
      <c r="H35" s="36"/>
      <c r="I35" s="34"/>
      <c r="J35" s="34"/>
      <c r="K35" s="36"/>
      <c r="L35" s="37"/>
      <c r="M35" s="38"/>
    </row>
    <row r="36" spans="1:13" ht="20.25" customHeight="1">
      <c r="A36" s="1"/>
      <c r="B36" s="33"/>
      <c r="C36" s="34"/>
      <c r="D36" s="34"/>
      <c r="E36" s="34"/>
      <c r="F36" s="34"/>
      <c r="G36" s="34"/>
      <c r="H36" s="36"/>
      <c r="I36" s="34"/>
      <c r="J36" s="34"/>
      <c r="K36" s="36"/>
      <c r="L36" s="37"/>
      <c r="M36" s="38"/>
    </row>
    <row r="37" spans="1:13" ht="20.25" customHeight="1" thickBot="1">
      <c r="A37" s="19"/>
      <c r="B37" s="40"/>
      <c r="C37" s="41"/>
      <c r="D37" s="41"/>
      <c r="E37" s="41"/>
      <c r="F37" s="41"/>
      <c r="G37" s="41"/>
      <c r="H37" s="42"/>
      <c r="I37" s="41"/>
      <c r="J37" s="41"/>
      <c r="K37" s="42"/>
      <c r="L37" s="43"/>
      <c r="M37" s="44"/>
    </row>
    <row r="38" spans="11:13" ht="13.5" thickTop="1">
      <c r="K38" s="35"/>
      <c r="L38" s="35"/>
      <c r="M38" s="35"/>
    </row>
    <row r="39" spans="10:13" ht="12.75">
      <c r="J39" s="2" t="s">
        <v>37</v>
      </c>
      <c r="K39" s="35"/>
      <c r="L39" s="35"/>
      <c r="M39" s="39">
        <f>SUM(M7:M37)/2800</f>
        <v>-0.2</v>
      </c>
    </row>
    <row r="40" spans="1:9" ht="12.75">
      <c r="A40" s="2" t="s">
        <v>26</v>
      </c>
      <c r="B40" s="2"/>
      <c r="G40" s="4"/>
      <c r="H40" s="4"/>
      <c r="I40" s="4"/>
    </row>
    <row r="41" spans="1:9" ht="12.75">
      <c r="A41" s="3" t="s">
        <v>27</v>
      </c>
      <c r="C41" s="3">
        <v>-20</v>
      </c>
      <c r="D41" s="3" t="s">
        <v>28</v>
      </c>
      <c r="I41" s="2" t="s">
        <v>38</v>
      </c>
    </row>
    <row r="42" spans="1:9" ht="12.75">
      <c r="A42" s="3" t="s">
        <v>29</v>
      </c>
      <c r="C42" s="3">
        <v>5</v>
      </c>
      <c r="D42" s="3" t="s">
        <v>28</v>
      </c>
      <c r="F42" s="3" t="s">
        <v>35</v>
      </c>
      <c r="I42" s="3" t="s">
        <v>39</v>
      </c>
    </row>
    <row r="43" spans="1:9" ht="12.75">
      <c r="A43" s="3" t="s">
        <v>30</v>
      </c>
      <c r="C43" s="3">
        <v>10</v>
      </c>
      <c r="D43" s="3" t="s">
        <v>28</v>
      </c>
      <c r="F43" s="3" t="s">
        <v>31</v>
      </c>
      <c r="I43" s="3" t="s">
        <v>40</v>
      </c>
    </row>
    <row r="44" spans="1:9" ht="12.75">
      <c r="A44" s="3" t="s">
        <v>32</v>
      </c>
      <c r="C44" s="3">
        <v>15</v>
      </c>
      <c r="D44" s="3" t="s">
        <v>28</v>
      </c>
      <c r="F44" s="3" t="s">
        <v>36</v>
      </c>
      <c r="I44" s="3" t="s">
        <v>41</v>
      </c>
    </row>
    <row r="45" spans="1:6" ht="12.75">
      <c r="A45" s="3" t="s">
        <v>34</v>
      </c>
      <c r="C45" s="3">
        <v>20</v>
      </c>
      <c r="D45" s="3" t="s">
        <v>28</v>
      </c>
      <c r="F45" s="3" t="s">
        <v>33</v>
      </c>
    </row>
  </sheetData>
  <sheetProtection password="CC00" sheet="1" objects="1" scenarios="1"/>
  <mergeCells count="7">
    <mergeCell ref="A5:A6"/>
    <mergeCell ref="I5:I6"/>
    <mergeCell ref="J5:J6"/>
    <mergeCell ref="B2:D2"/>
    <mergeCell ref="B3:D3"/>
    <mergeCell ref="C4:H4"/>
    <mergeCell ref="I4:K4"/>
  </mergeCells>
  <dataValidations count="1">
    <dataValidation type="date" operator="greaterThan" allowBlank="1" showInputMessage="1" showErrorMessage="1" prompt="Enter the Date of the First Day of This Week" errorTitle="Invalid Input" error="You have entered wrong type of information" sqref="A7:A37">
      <formula1>37622</formula1>
    </dataValidation>
  </dataValidations>
  <printOptions/>
  <pageMargins left="0.75" right="0.5" top="0.8" bottom="0.25" header="0.5" footer="0.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1" sqref="A11"/>
    </sheetView>
  </sheetViews>
  <sheetFormatPr defaultColWidth="9.140625" defaultRowHeight="12.75"/>
  <cols>
    <col min="1" max="1" width="10.28125" style="3" customWidth="1"/>
    <col min="2" max="2" width="19.140625" style="3" customWidth="1"/>
    <col min="3" max="8" width="9.140625" style="3" customWidth="1"/>
    <col min="9" max="9" width="25.28125" style="3" customWidth="1"/>
    <col min="10" max="10" width="9.140625" style="3" customWidth="1"/>
    <col min="11" max="11" width="6.421875" style="3" bestFit="1" customWidth="1"/>
    <col min="12" max="12" width="3.28125" style="3" hidden="1" customWidth="1"/>
    <col min="13" max="13" width="11.140625" style="3" bestFit="1" customWidth="1"/>
    <col min="14" max="16384" width="9.140625" style="3" customWidth="1"/>
  </cols>
  <sheetData>
    <row r="1" spans="1:13" ht="8.25" customHeight="1" thickTop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24" customHeight="1">
      <c r="A2" s="25" t="s">
        <v>18</v>
      </c>
      <c r="B2" s="51"/>
      <c r="C2" s="51"/>
      <c r="D2" s="51"/>
      <c r="E2" s="26"/>
      <c r="F2" s="27" t="s">
        <v>19</v>
      </c>
      <c r="G2" s="26"/>
      <c r="H2" s="26"/>
      <c r="I2" s="26"/>
      <c r="J2" s="26"/>
      <c r="K2" s="26"/>
      <c r="L2" s="26"/>
      <c r="M2" s="28"/>
    </row>
    <row r="3" spans="1:13" ht="21" customHeight="1">
      <c r="A3" s="29" t="s">
        <v>17</v>
      </c>
      <c r="B3" s="51"/>
      <c r="C3" s="51"/>
      <c r="D3" s="51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31.5">
      <c r="A4" s="13" t="s">
        <v>0</v>
      </c>
      <c r="B4" s="14" t="s">
        <v>42</v>
      </c>
      <c r="C4" s="52" t="s">
        <v>1</v>
      </c>
      <c r="D4" s="53"/>
      <c r="E4" s="53"/>
      <c r="F4" s="53"/>
      <c r="G4" s="53"/>
      <c r="H4" s="54"/>
      <c r="I4" s="52" t="s">
        <v>2</v>
      </c>
      <c r="J4" s="53"/>
      <c r="K4" s="54"/>
      <c r="L4" s="15"/>
      <c r="M4" s="16" t="s">
        <v>3</v>
      </c>
    </row>
    <row r="5" spans="1:13" ht="21" customHeight="1">
      <c r="A5" s="45"/>
      <c r="B5" s="5" t="s">
        <v>24</v>
      </c>
      <c r="C5" s="20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6" t="s">
        <v>9</v>
      </c>
      <c r="I5" s="47" t="s">
        <v>20</v>
      </c>
      <c r="J5" s="49" t="s">
        <v>10</v>
      </c>
      <c r="K5" s="7" t="s">
        <v>11</v>
      </c>
      <c r="L5" s="8"/>
      <c r="M5" s="17" t="s">
        <v>11</v>
      </c>
    </row>
    <row r="6" spans="1:13" ht="15.75">
      <c r="A6" s="46"/>
      <c r="B6" s="9" t="s">
        <v>15</v>
      </c>
      <c r="C6" s="10" t="s">
        <v>25</v>
      </c>
      <c r="D6" s="11" t="s">
        <v>23</v>
      </c>
      <c r="E6" s="11" t="s">
        <v>12</v>
      </c>
      <c r="F6" s="11" t="s">
        <v>13</v>
      </c>
      <c r="G6" s="11" t="s">
        <v>14</v>
      </c>
      <c r="H6" s="9" t="s">
        <v>16</v>
      </c>
      <c r="I6" s="48"/>
      <c r="J6" s="50"/>
      <c r="K6" s="12" t="s">
        <v>21</v>
      </c>
      <c r="L6" s="8"/>
      <c r="M6" s="18" t="s">
        <v>22</v>
      </c>
    </row>
    <row r="7" spans="1:13" ht="20.25" customHeight="1">
      <c r="A7" s="1">
        <v>38412</v>
      </c>
      <c r="B7" s="33"/>
      <c r="C7" s="34"/>
      <c r="D7" s="34"/>
      <c r="E7" s="34"/>
      <c r="F7" s="34"/>
      <c r="G7" s="34"/>
      <c r="H7" s="36">
        <f>(C7*4.5)+(D7*3)+(E7*2)+(F7*1)+(G7*-3)</f>
        <v>0</v>
      </c>
      <c r="I7" s="34"/>
      <c r="J7" s="34">
        <v>0</v>
      </c>
      <c r="K7" s="36">
        <f>IF(J7="","",IF(J7&lt;15,-20,IF(AND(J7&gt;=15,J7&lt;30),5,IF(AND(J7&gt;=30,J7&lt;45),10,IF(AND(J7&gt;=45,J7&lt;60),15,IF(J7&gt;=60,20))))))</f>
        <v>-20</v>
      </c>
      <c r="L7" s="36">
        <f>B7+H7+K7</f>
        <v>-20</v>
      </c>
      <c r="M7" s="38">
        <f>IF(L7&gt;=100,100,L7)</f>
        <v>-20</v>
      </c>
    </row>
    <row r="8" spans="1:13" ht="20.25" customHeight="1">
      <c r="A8" s="1">
        <f>A7+1</f>
        <v>38413</v>
      </c>
      <c r="B8" s="33"/>
      <c r="C8" s="34"/>
      <c r="D8" s="34"/>
      <c r="E8" s="34"/>
      <c r="F8" s="34"/>
      <c r="G8" s="34"/>
      <c r="H8" s="36">
        <f aca="true" t="shared" si="0" ref="H8:H37">(C8*5)+(D8*4)+(E8*2)+(F8*1)+(G8*-3)</f>
        <v>0</v>
      </c>
      <c r="I8" s="34"/>
      <c r="J8" s="34">
        <v>0</v>
      </c>
      <c r="K8" s="36">
        <f aca="true" t="shared" si="1" ref="K8:K37">IF(J8="","",IF(J8&lt;15,-20,IF(AND(J8&gt;=15,J8&lt;30),5,IF(AND(J8&gt;=30,J8&lt;45),10,IF(AND(J8&gt;=45,J8&lt;60),15,IF(J8&gt;=60,20))))))</f>
        <v>-20</v>
      </c>
      <c r="L8" s="36">
        <f aca="true" t="shared" si="2" ref="L8:L37">B8+H8+K8</f>
        <v>-20</v>
      </c>
      <c r="M8" s="38">
        <f aca="true" t="shared" si="3" ref="M8:M37">IF(L8&gt;=100,100,L8)</f>
        <v>-20</v>
      </c>
    </row>
    <row r="9" spans="1:13" ht="20.25" customHeight="1">
      <c r="A9" s="1">
        <f aca="true" t="shared" si="4" ref="A9:A37">A8+1</f>
        <v>38414</v>
      </c>
      <c r="B9" s="33"/>
      <c r="C9" s="34"/>
      <c r="D9" s="34"/>
      <c r="E9" s="34"/>
      <c r="F9" s="34"/>
      <c r="G9" s="34"/>
      <c r="H9" s="36">
        <f t="shared" si="0"/>
        <v>0</v>
      </c>
      <c r="I9" s="34"/>
      <c r="J9" s="34">
        <v>0</v>
      </c>
      <c r="K9" s="36">
        <f t="shared" si="1"/>
        <v>-20</v>
      </c>
      <c r="L9" s="36">
        <f t="shared" si="2"/>
        <v>-20</v>
      </c>
      <c r="M9" s="38">
        <f t="shared" si="3"/>
        <v>-20</v>
      </c>
    </row>
    <row r="10" spans="1:13" ht="20.25" customHeight="1">
      <c r="A10" s="1">
        <f t="shared" si="4"/>
        <v>38415</v>
      </c>
      <c r="B10" s="33"/>
      <c r="C10" s="34"/>
      <c r="D10" s="34"/>
      <c r="E10" s="34"/>
      <c r="F10" s="34"/>
      <c r="G10" s="34"/>
      <c r="H10" s="36">
        <f t="shared" si="0"/>
        <v>0</v>
      </c>
      <c r="I10" s="34"/>
      <c r="J10" s="34">
        <v>0</v>
      </c>
      <c r="K10" s="36">
        <f t="shared" si="1"/>
        <v>-20</v>
      </c>
      <c r="L10" s="36">
        <f t="shared" si="2"/>
        <v>-20</v>
      </c>
      <c r="M10" s="38">
        <f t="shared" si="3"/>
        <v>-20</v>
      </c>
    </row>
    <row r="11" spans="1:13" ht="20.25" customHeight="1">
      <c r="A11" s="1">
        <f t="shared" si="4"/>
        <v>38416</v>
      </c>
      <c r="B11" s="33"/>
      <c r="C11" s="34"/>
      <c r="D11" s="34"/>
      <c r="E11" s="34"/>
      <c r="F11" s="34"/>
      <c r="G11" s="34"/>
      <c r="H11" s="36">
        <f t="shared" si="0"/>
        <v>0</v>
      </c>
      <c r="I11" s="34"/>
      <c r="J11" s="34">
        <v>0</v>
      </c>
      <c r="K11" s="36">
        <f t="shared" si="1"/>
        <v>-20</v>
      </c>
      <c r="L11" s="36">
        <f t="shared" si="2"/>
        <v>-20</v>
      </c>
      <c r="M11" s="38">
        <f t="shared" si="3"/>
        <v>-20</v>
      </c>
    </row>
    <row r="12" spans="1:13" ht="20.25" customHeight="1">
      <c r="A12" s="1">
        <f t="shared" si="4"/>
        <v>38417</v>
      </c>
      <c r="B12" s="33"/>
      <c r="C12" s="34"/>
      <c r="D12" s="34"/>
      <c r="E12" s="34"/>
      <c r="F12" s="34"/>
      <c r="G12" s="34"/>
      <c r="H12" s="36">
        <f t="shared" si="0"/>
        <v>0</v>
      </c>
      <c r="I12" s="34"/>
      <c r="J12" s="34">
        <v>0</v>
      </c>
      <c r="K12" s="36">
        <f t="shared" si="1"/>
        <v>-20</v>
      </c>
      <c r="L12" s="36">
        <f t="shared" si="2"/>
        <v>-20</v>
      </c>
      <c r="M12" s="38">
        <f t="shared" si="3"/>
        <v>-20</v>
      </c>
    </row>
    <row r="13" spans="1:13" ht="20.25" customHeight="1">
      <c r="A13" s="1">
        <f t="shared" si="4"/>
        <v>38418</v>
      </c>
      <c r="B13" s="33"/>
      <c r="C13" s="34"/>
      <c r="D13" s="34"/>
      <c r="E13" s="34"/>
      <c r="F13" s="34"/>
      <c r="G13" s="34"/>
      <c r="H13" s="36">
        <f t="shared" si="0"/>
        <v>0</v>
      </c>
      <c r="I13" s="34"/>
      <c r="J13" s="34">
        <v>0</v>
      </c>
      <c r="K13" s="36">
        <f t="shared" si="1"/>
        <v>-20</v>
      </c>
      <c r="L13" s="36">
        <f t="shared" si="2"/>
        <v>-20</v>
      </c>
      <c r="M13" s="38">
        <f t="shared" si="3"/>
        <v>-20</v>
      </c>
    </row>
    <row r="14" spans="1:13" ht="20.25" customHeight="1">
      <c r="A14" s="1">
        <f t="shared" si="4"/>
        <v>38419</v>
      </c>
      <c r="B14" s="33"/>
      <c r="C14" s="34"/>
      <c r="D14" s="34"/>
      <c r="E14" s="34"/>
      <c r="F14" s="34"/>
      <c r="G14" s="34"/>
      <c r="H14" s="36">
        <f t="shared" si="0"/>
        <v>0</v>
      </c>
      <c r="I14" s="34"/>
      <c r="J14" s="34">
        <v>0</v>
      </c>
      <c r="K14" s="36">
        <f t="shared" si="1"/>
        <v>-20</v>
      </c>
      <c r="L14" s="36">
        <f t="shared" si="2"/>
        <v>-20</v>
      </c>
      <c r="M14" s="38">
        <f t="shared" si="3"/>
        <v>-20</v>
      </c>
    </row>
    <row r="15" spans="1:13" ht="20.25" customHeight="1">
      <c r="A15" s="1">
        <f t="shared" si="4"/>
        <v>38420</v>
      </c>
      <c r="B15" s="33"/>
      <c r="C15" s="34"/>
      <c r="D15" s="34"/>
      <c r="E15" s="34"/>
      <c r="F15" s="34"/>
      <c r="G15" s="34"/>
      <c r="H15" s="36">
        <f t="shared" si="0"/>
        <v>0</v>
      </c>
      <c r="I15" s="34"/>
      <c r="J15" s="34">
        <v>0</v>
      </c>
      <c r="K15" s="36">
        <f t="shared" si="1"/>
        <v>-20</v>
      </c>
      <c r="L15" s="36">
        <f t="shared" si="2"/>
        <v>-20</v>
      </c>
      <c r="M15" s="38">
        <f t="shared" si="3"/>
        <v>-20</v>
      </c>
    </row>
    <row r="16" spans="1:13" ht="20.25" customHeight="1">
      <c r="A16" s="1">
        <f t="shared" si="4"/>
        <v>38421</v>
      </c>
      <c r="B16" s="33"/>
      <c r="C16" s="34"/>
      <c r="D16" s="34"/>
      <c r="E16" s="34"/>
      <c r="F16" s="34"/>
      <c r="G16" s="34"/>
      <c r="H16" s="36">
        <f t="shared" si="0"/>
        <v>0</v>
      </c>
      <c r="I16" s="34"/>
      <c r="J16" s="34">
        <v>0</v>
      </c>
      <c r="K16" s="36">
        <f t="shared" si="1"/>
        <v>-20</v>
      </c>
      <c r="L16" s="36">
        <f t="shared" si="2"/>
        <v>-20</v>
      </c>
      <c r="M16" s="38">
        <f t="shared" si="3"/>
        <v>-20</v>
      </c>
    </row>
    <row r="17" spans="1:13" ht="20.25" customHeight="1">
      <c r="A17" s="1">
        <f t="shared" si="4"/>
        <v>38422</v>
      </c>
      <c r="B17" s="33"/>
      <c r="C17" s="34"/>
      <c r="D17" s="34"/>
      <c r="E17" s="34"/>
      <c r="F17" s="34"/>
      <c r="G17" s="34"/>
      <c r="H17" s="36">
        <f t="shared" si="0"/>
        <v>0</v>
      </c>
      <c r="I17" s="34"/>
      <c r="J17" s="34">
        <v>0</v>
      </c>
      <c r="K17" s="36">
        <f t="shared" si="1"/>
        <v>-20</v>
      </c>
      <c r="L17" s="36">
        <f t="shared" si="2"/>
        <v>-20</v>
      </c>
      <c r="M17" s="38">
        <f t="shared" si="3"/>
        <v>-20</v>
      </c>
    </row>
    <row r="18" spans="1:13" ht="20.25" customHeight="1">
      <c r="A18" s="1">
        <f t="shared" si="4"/>
        <v>38423</v>
      </c>
      <c r="B18" s="33"/>
      <c r="C18" s="34"/>
      <c r="D18" s="34"/>
      <c r="E18" s="34"/>
      <c r="F18" s="34"/>
      <c r="G18" s="34"/>
      <c r="H18" s="36">
        <f t="shared" si="0"/>
        <v>0</v>
      </c>
      <c r="I18" s="34"/>
      <c r="J18" s="34">
        <v>0</v>
      </c>
      <c r="K18" s="36">
        <f t="shared" si="1"/>
        <v>-20</v>
      </c>
      <c r="L18" s="36">
        <f t="shared" si="2"/>
        <v>-20</v>
      </c>
      <c r="M18" s="38">
        <f t="shared" si="3"/>
        <v>-20</v>
      </c>
    </row>
    <row r="19" spans="1:13" ht="20.25" customHeight="1">
      <c r="A19" s="1">
        <f t="shared" si="4"/>
        <v>38424</v>
      </c>
      <c r="B19" s="33"/>
      <c r="C19" s="34"/>
      <c r="D19" s="34"/>
      <c r="E19" s="34"/>
      <c r="F19" s="34"/>
      <c r="G19" s="34"/>
      <c r="H19" s="36">
        <f t="shared" si="0"/>
        <v>0</v>
      </c>
      <c r="I19" s="34"/>
      <c r="J19" s="34">
        <v>0</v>
      </c>
      <c r="K19" s="36">
        <f t="shared" si="1"/>
        <v>-20</v>
      </c>
      <c r="L19" s="36">
        <f t="shared" si="2"/>
        <v>-20</v>
      </c>
      <c r="M19" s="38">
        <f t="shared" si="3"/>
        <v>-20</v>
      </c>
    </row>
    <row r="20" spans="1:13" ht="20.25" customHeight="1">
      <c r="A20" s="1">
        <f t="shared" si="4"/>
        <v>38425</v>
      </c>
      <c r="B20" s="33"/>
      <c r="C20" s="34"/>
      <c r="D20" s="34"/>
      <c r="E20" s="34"/>
      <c r="F20" s="34"/>
      <c r="G20" s="34"/>
      <c r="H20" s="36">
        <f t="shared" si="0"/>
        <v>0</v>
      </c>
      <c r="I20" s="34"/>
      <c r="J20" s="34">
        <v>0</v>
      </c>
      <c r="K20" s="36">
        <f t="shared" si="1"/>
        <v>-20</v>
      </c>
      <c r="L20" s="36">
        <f t="shared" si="2"/>
        <v>-20</v>
      </c>
      <c r="M20" s="38">
        <f t="shared" si="3"/>
        <v>-20</v>
      </c>
    </row>
    <row r="21" spans="1:13" ht="20.25" customHeight="1">
      <c r="A21" s="1">
        <f t="shared" si="4"/>
        <v>38426</v>
      </c>
      <c r="B21" s="33"/>
      <c r="C21" s="34"/>
      <c r="D21" s="34"/>
      <c r="E21" s="34"/>
      <c r="F21" s="34"/>
      <c r="G21" s="34"/>
      <c r="H21" s="36">
        <f t="shared" si="0"/>
        <v>0</v>
      </c>
      <c r="I21" s="34"/>
      <c r="J21" s="34">
        <v>0</v>
      </c>
      <c r="K21" s="36">
        <f t="shared" si="1"/>
        <v>-20</v>
      </c>
      <c r="L21" s="36">
        <f t="shared" si="2"/>
        <v>-20</v>
      </c>
      <c r="M21" s="38">
        <f t="shared" si="3"/>
        <v>-20</v>
      </c>
    </row>
    <row r="22" spans="1:13" ht="20.25" customHeight="1">
      <c r="A22" s="1">
        <f t="shared" si="4"/>
        <v>38427</v>
      </c>
      <c r="B22" s="33"/>
      <c r="C22" s="34"/>
      <c r="D22" s="34"/>
      <c r="E22" s="34"/>
      <c r="F22" s="34"/>
      <c r="G22" s="34"/>
      <c r="H22" s="36">
        <f t="shared" si="0"/>
        <v>0</v>
      </c>
      <c r="I22" s="34"/>
      <c r="J22" s="34">
        <v>0</v>
      </c>
      <c r="K22" s="36">
        <f t="shared" si="1"/>
        <v>-20</v>
      </c>
      <c r="L22" s="36">
        <f t="shared" si="2"/>
        <v>-20</v>
      </c>
      <c r="M22" s="38">
        <f t="shared" si="3"/>
        <v>-20</v>
      </c>
    </row>
    <row r="23" spans="1:13" ht="20.25" customHeight="1">
      <c r="A23" s="1">
        <f t="shared" si="4"/>
        <v>38428</v>
      </c>
      <c r="B23" s="33"/>
      <c r="C23" s="34"/>
      <c r="D23" s="34"/>
      <c r="E23" s="34"/>
      <c r="F23" s="34"/>
      <c r="G23" s="34"/>
      <c r="H23" s="36">
        <f t="shared" si="0"/>
        <v>0</v>
      </c>
      <c r="I23" s="34"/>
      <c r="J23" s="34">
        <v>0</v>
      </c>
      <c r="K23" s="36">
        <f t="shared" si="1"/>
        <v>-20</v>
      </c>
      <c r="L23" s="36">
        <f t="shared" si="2"/>
        <v>-20</v>
      </c>
      <c r="M23" s="38">
        <f t="shared" si="3"/>
        <v>-20</v>
      </c>
    </row>
    <row r="24" spans="1:13" ht="20.25" customHeight="1">
      <c r="A24" s="1">
        <f t="shared" si="4"/>
        <v>38429</v>
      </c>
      <c r="B24" s="33"/>
      <c r="C24" s="34"/>
      <c r="D24" s="34"/>
      <c r="E24" s="34"/>
      <c r="F24" s="34"/>
      <c r="G24" s="34"/>
      <c r="H24" s="36">
        <f t="shared" si="0"/>
        <v>0</v>
      </c>
      <c r="I24" s="34"/>
      <c r="J24" s="34">
        <v>0</v>
      </c>
      <c r="K24" s="36">
        <f t="shared" si="1"/>
        <v>-20</v>
      </c>
      <c r="L24" s="36">
        <f t="shared" si="2"/>
        <v>-20</v>
      </c>
      <c r="M24" s="38">
        <f t="shared" si="3"/>
        <v>-20</v>
      </c>
    </row>
    <row r="25" spans="1:13" ht="20.25" customHeight="1">
      <c r="A25" s="1">
        <f t="shared" si="4"/>
        <v>38430</v>
      </c>
      <c r="B25" s="33"/>
      <c r="C25" s="34"/>
      <c r="D25" s="34"/>
      <c r="E25" s="34"/>
      <c r="F25" s="34"/>
      <c r="G25" s="34"/>
      <c r="H25" s="36">
        <f t="shared" si="0"/>
        <v>0</v>
      </c>
      <c r="I25" s="34"/>
      <c r="J25" s="34">
        <v>0</v>
      </c>
      <c r="K25" s="36">
        <f t="shared" si="1"/>
        <v>-20</v>
      </c>
      <c r="L25" s="36">
        <f t="shared" si="2"/>
        <v>-20</v>
      </c>
      <c r="M25" s="38">
        <f t="shared" si="3"/>
        <v>-20</v>
      </c>
    </row>
    <row r="26" spans="1:13" ht="20.25" customHeight="1">
      <c r="A26" s="1">
        <f t="shared" si="4"/>
        <v>38431</v>
      </c>
      <c r="B26" s="33"/>
      <c r="C26" s="34"/>
      <c r="D26" s="34"/>
      <c r="E26" s="34"/>
      <c r="F26" s="34"/>
      <c r="G26" s="34"/>
      <c r="H26" s="36">
        <f t="shared" si="0"/>
        <v>0</v>
      </c>
      <c r="I26" s="34"/>
      <c r="J26" s="34">
        <v>0</v>
      </c>
      <c r="K26" s="36">
        <f t="shared" si="1"/>
        <v>-20</v>
      </c>
      <c r="L26" s="36">
        <f t="shared" si="2"/>
        <v>-20</v>
      </c>
      <c r="M26" s="38">
        <f t="shared" si="3"/>
        <v>-20</v>
      </c>
    </row>
    <row r="27" spans="1:13" ht="20.25" customHeight="1">
      <c r="A27" s="1">
        <f t="shared" si="4"/>
        <v>38432</v>
      </c>
      <c r="B27" s="33"/>
      <c r="C27" s="34"/>
      <c r="D27" s="34"/>
      <c r="E27" s="34"/>
      <c r="F27" s="34"/>
      <c r="G27" s="34"/>
      <c r="H27" s="36">
        <f t="shared" si="0"/>
        <v>0</v>
      </c>
      <c r="I27" s="34"/>
      <c r="J27" s="34">
        <v>0</v>
      </c>
      <c r="K27" s="36">
        <f t="shared" si="1"/>
        <v>-20</v>
      </c>
      <c r="L27" s="36">
        <f t="shared" si="2"/>
        <v>-20</v>
      </c>
      <c r="M27" s="38">
        <f t="shared" si="3"/>
        <v>-20</v>
      </c>
    </row>
    <row r="28" spans="1:13" ht="20.25" customHeight="1">
      <c r="A28" s="1">
        <f t="shared" si="4"/>
        <v>38433</v>
      </c>
      <c r="B28" s="33"/>
      <c r="C28" s="34"/>
      <c r="D28" s="34"/>
      <c r="E28" s="34"/>
      <c r="F28" s="34"/>
      <c r="G28" s="34"/>
      <c r="H28" s="36">
        <f t="shared" si="0"/>
        <v>0</v>
      </c>
      <c r="I28" s="34"/>
      <c r="J28" s="34">
        <v>0</v>
      </c>
      <c r="K28" s="36">
        <f t="shared" si="1"/>
        <v>-20</v>
      </c>
      <c r="L28" s="36">
        <f t="shared" si="2"/>
        <v>-20</v>
      </c>
      <c r="M28" s="38">
        <f t="shared" si="3"/>
        <v>-20</v>
      </c>
    </row>
    <row r="29" spans="1:13" ht="20.25" customHeight="1">
      <c r="A29" s="1">
        <f t="shared" si="4"/>
        <v>38434</v>
      </c>
      <c r="B29" s="33"/>
      <c r="C29" s="34"/>
      <c r="D29" s="34"/>
      <c r="E29" s="34"/>
      <c r="F29" s="34"/>
      <c r="G29" s="34"/>
      <c r="H29" s="36">
        <f t="shared" si="0"/>
        <v>0</v>
      </c>
      <c r="I29" s="34"/>
      <c r="J29" s="34">
        <v>0</v>
      </c>
      <c r="K29" s="36">
        <f t="shared" si="1"/>
        <v>-20</v>
      </c>
      <c r="L29" s="36">
        <f t="shared" si="2"/>
        <v>-20</v>
      </c>
      <c r="M29" s="38">
        <f t="shared" si="3"/>
        <v>-20</v>
      </c>
    </row>
    <row r="30" spans="1:13" ht="20.25" customHeight="1">
      <c r="A30" s="1">
        <f t="shared" si="4"/>
        <v>38435</v>
      </c>
      <c r="B30" s="33"/>
      <c r="C30" s="34"/>
      <c r="D30" s="34"/>
      <c r="E30" s="34"/>
      <c r="F30" s="34"/>
      <c r="G30" s="34"/>
      <c r="H30" s="36">
        <f t="shared" si="0"/>
        <v>0</v>
      </c>
      <c r="I30" s="34"/>
      <c r="J30" s="34">
        <v>0</v>
      </c>
      <c r="K30" s="36">
        <f t="shared" si="1"/>
        <v>-20</v>
      </c>
      <c r="L30" s="36">
        <f t="shared" si="2"/>
        <v>-20</v>
      </c>
      <c r="M30" s="38">
        <f t="shared" si="3"/>
        <v>-20</v>
      </c>
    </row>
    <row r="31" spans="1:13" ht="20.25" customHeight="1">
      <c r="A31" s="1">
        <f t="shared" si="4"/>
        <v>38436</v>
      </c>
      <c r="B31" s="33"/>
      <c r="C31" s="34"/>
      <c r="D31" s="34"/>
      <c r="E31" s="34"/>
      <c r="F31" s="34"/>
      <c r="G31" s="34"/>
      <c r="H31" s="36">
        <f t="shared" si="0"/>
        <v>0</v>
      </c>
      <c r="I31" s="34"/>
      <c r="J31" s="34">
        <v>0</v>
      </c>
      <c r="K31" s="36">
        <f t="shared" si="1"/>
        <v>-20</v>
      </c>
      <c r="L31" s="36">
        <f t="shared" si="2"/>
        <v>-20</v>
      </c>
      <c r="M31" s="38">
        <f t="shared" si="3"/>
        <v>-20</v>
      </c>
    </row>
    <row r="32" spans="1:13" ht="20.25" customHeight="1">
      <c r="A32" s="1">
        <f t="shared" si="4"/>
        <v>38437</v>
      </c>
      <c r="B32" s="33"/>
      <c r="C32" s="34"/>
      <c r="D32" s="34"/>
      <c r="E32" s="34"/>
      <c r="F32" s="34"/>
      <c r="G32" s="34"/>
      <c r="H32" s="36">
        <f t="shared" si="0"/>
        <v>0</v>
      </c>
      <c r="I32" s="34"/>
      <c r="J32" s="34">
        <v>0</v>
      </c>
      <c r="K32" s="36">
        <f t="shared" si="1"/>
        <v>-20</v>
      </c>
      <c r="L32" s="36">
        <f t="shared" si="2"/>
        <v>-20</v>
      </c>
      <c r="M32" s="38">
        <f t="shared" si="3"/>
        <v>-20</v>
      </c>
    </row>
    <row r="33" spans="1:13" ht="20.25" customHeight="1">
      <c r="A33" s="1">
        <f t="shared" si="4"/>
        <v>38438</v>
      </c>
      <c r="B33" s="33"/>
      <c r="C33" s="34"/>
      <c r="D33" s="34"/>
      <c r="E33" s="34"/>
      <c r="F33" s="34"/>
      <c r="G33" s="34"/>
      <c r="H33" s="36">
        <f t="shared" si="0"/>
        <v>0</v>
      </c>
      <c r="I33" s="34"/>
      <c r="J33" s="34">
        <v>0</v>
      </c>
      <c r="K33" s="36">
        <f t="shared" si="1"/>
        <v>-20</v>
      </c>
      <c r="L33" s="36">
        <f t="shared" si="2"/>
        <v>-20</v>
      </c>
      <c r="M33" s="38">
        <f t="shared" si="3"/>
        <v>-20</v>
      </c>
    </row>
    <row r="34" spans="1:13" ht="20.25" customHeight="1">
      <c r="A34" s="1">
        <f t="shared" si="4"/>
        <v>38439</v>
      </c>
      <c r="B34" s="33"/>
      <c r="C34" s="34"/>
      <c r="D34" s="34"/>
      <c r="E34" s="34"/>
      <c r="F34" s="34"/>
      <c r="G34" s="34"/>
      <c r="H34" s="36">
        <f t="shared" si="0"/>
        <v>0</v>
      </c>
      <c r="I34" s="34"/>
      <c r="J34" s="34">
        <v>0</v>
      </c>
      <c r="K34" s="36">
        <f t="shared" si="1"/>
        <v>-20</v>
      </c>
      <c r="L34" s="36">
        <f t="shared" si="2"/>
        <v>-20</v>
      </c>
      <c r="M34" s="38">
        <f t="shared" si="3"/>
        <v>-20</v>
      </c>
    </row>
    <row r="35" spans="1:13" ht="20.25" customHeight="1">
      <c r="A35" s="1">
        <f t="shared" si="4"/>
        <v>38440</v>
      </c>
      <c r="B35" s="33"/>
      <c r="C35" s="34"/>
      <c r="D35" s="34"/>
      <c r="E35" s="34"/>
      <c r="F35" s="34"/>
      <c r="G35" s="34"/>
      <c r="H35" s="36">
        <f t="shared" si="0"/>
        <v>0</v>
      </c>
      <c r="I35" s="34"/>
      <c r="J35" s="34">
        <v>0</v>
      </c>
      <c r="K35" s="36">
        <f t="shared" si="1"/>
        <v>-20</v>
      </c>
      <c r="L35" s="36">
        <f t="shared" si="2"/>
        <v>-20</v>
      </c>
      <c r="M35" s="38">
        <f t="shared" si="3"/>
        <v>-20</v>
      </c>
    </row>
    <row r="36" spans="1:13" ht="20.25" customHeight="1">
      <c r="A36" s="1">
        <f t="shared" si="4"/>
        <v>38441</v>
      </c>
      <c r="B36" s="33"/>
      <c r="C36" s="34"/>
      <c r="D36" s="34"/>
      <c r="E36" s="34"/>
      <c r="F36" s="34"/>
      <c r="G36" s="34"/>
      <c r="H36" s="36">
        <f t="shared" si="0"/>
        <v>0</v>
      </c>
      <c r="I36" s="34"/>
      <c r="J36" s="34">
        <v>0</v>
      </c>
      <c r="K36" s="36">
        <f t="shared" si="1"/>
        <v>-20</v>
      </c>
      <c r="L36" s="36">
        <f t="shared" si="2"/>
        <v>-20</v>
      </c>
      <c r="M36" s="38">
        <f t="shared" si="3"/>
        <v>-20</v>
      </c>
    </row>
    <row r="37" spans="1:13" ht="20.25" customHeight="1" thickBot="1">
      <c r="A37" s="19">
        <f t="shared" si="4"/>
        <v>38442</v>
      </c>
      <c r="B37" s="40"/>
      <c r="C37" s="41"/>
      <c r="D37" s="41"/>
      <c r="E37" s="41"/>
      <c r="F37" s="41"/>
      <c r="G37" s="41"/>
      <c r="H37" s="42">
        <f t="shared" si="0"/>
        <v>0</v>
      </c>
      <c r="I37" s="41"/>
      <c r="J37" s="41">
        <v>0</v>
      </c>
      <c r="K37" s="42">
        <f t="shared" si="1"/>
        <v>-20</v>
      </c>
      <c r="L37" s="36">
        <f t="shared" si="2"/>
        <v>-20</v>
      </c>
      <c r="M37" s="44">
        <f t="shared" si="3"/>
        <v>-20</v>
      </c>
    </row>
    <row r="38" spans="11:13" ht="13.5" thickTop="1">
      <c r="K38" s="35"/>
      <c r="L38" s="35"/>
      <c r="M38" s="35"/>
    </row>
    <row r="39" spans="10:13" ht="12.75">
      <c r="J39" s="2" t="s">
        <v>37</v>
      </c>
      <c r="K39" s="35"/>
      <c r="L39" s="35"/>
      <c r="M39" s="39">
        <f>SUM(M7:M37)/3100</f>
        <v>-0.2</v>
      </c>
    </row>
    <row r="40" spans="1:9" ht="12.75">
      <c r="A40" s="2" t="s">
        <v>26</v>
      </c>
      <c r="B40" s="2"/>
      <c r="G40" s="4"/>
      <c r="H40" s="4"/>
      <c r="I40" s="4"/>
    </row>
    <row r="41" spans="1:9" ht="12.75">
      <c r="A41" s="3" t="s">
        <v>27</v>
      </c>
      <c r="C41" s="3">
        <v>-20</v>
      </c>
      <c r="D41" s="3" t="s">
        <v>28</v>
      </c>
      <c r="I41" s="2" t="s">
        <v>38</v>
      </c>
    </row>
    <row r="42" spans="1:9" ht="12.75">
      <c r="A42" s="3" t="s">
        <v>29</v>
      </c>
      <c r="C42" s="3">
        <v>5</v>
      </c>
      <c r="D42" s="3" t="s">
        <v>28</v>
      </c>
      <c r="F42" s="3" t="s">
        <v>35</v>
      </c>
      <c r="I42" s="3" t="s">
        <v>39</v>
      </c>
    </row>
    <row r="43" spans="1:9" ht="12.75">
      <c r="A43" s="3" t="s">
        <v>30</v>
      </c>
      <c r="C43" s="3">
        <v>10</v>
      </c>
      <c r="D43" s="3" t="s">
        <v>28</v>
      </c>
      <c r="F43" s="3" t="s">
        <v>31</v>
      </c>
      <c r="I43" s="3" t="s">
        <v>40</v>
      </c>
    </row>
    <row r="44" spans="1:9" ht="12.75">
      <c r="A44" s="3" t="s">
        <v>32</v>
      </c>
      <c r="C44" s="3">
        <v>15</v>
      </c>
      <c r="D44" s="3" t="s">
        <v>28</v>
      </c>
      <c r="F44" s="3" t="s">
        <v>36</v>
      </c>
      <c r="I44" s="3" t="s">
        <v>41</v>
      </c>
    </row>
    <row r="45" spans="1:6" ht="12.75">
      <c r="A45" s="3" t="s">
        <v>34</v>
      </c>
      <c r="C45" s="3">
        <v>20</v>
      </c>
      <c r="D45" s="3" t="s">
        <v>28</v>
      </c>
      <c r="F45" s="3" t="s">
        <v>33</v>
      </c>
    </row>
  </sheetData>
  <sheetProtection password="CC00" sheet="1" objects="1" scenarios="1"/>
  <mergeCells count="7">
    <mergeCell ref="A5:A6"/>
    <mergeCell ref="I5:I6"/>
    <mergeCell ref="J5:J6"/>
    <mergeCell ref="B2:D2"/>
    <mergeCell ref="B3:D3"/>
    <mergeCell ref="C4:H4"/>
    <mergeCell ref="I4:K4"/>
  </mergeCells>
  <dataValidations count="1">
    <dataValidation type="date" operator="greaterThan" allowBlank="1" showInputMessage="1" showErrorMessage="1" prompt="Enter the Date of the First Day of This Week" errorTitle="Invalid Input" error="You have entered wrong type of information" sqref="A7:A37">
      <formula1>37622</formula1>
    </dataValidation>
  </dataValidations>
  <printOptions/>
  <pageMargins left="0.75" right="0.5" top="0.8" bottom="0.25" header="0.5" footer="0.5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1" sqref="A11"/>
    </sheetView>
  </sheetViews>
  <sheetFormatPr defaultColWidth="9.140625" defaultRowHeight="12.75"/>
  <cols>
    <col min="1" max="1" width="10.28125" style="3" customWidth="1"/>
    <col min="2" max="2" width="19.140625" style="3" customWidth="1"/>
    <col min="3" max="8" width="9.140625" style="3" customWidth="1"/>
    <col min="9" max="9" width="25.28125" style="3" customWidth="1"/>
    <col min="10" max="10" width="9.140625" style="3" customWidth="1"/>
    <col min="11" max="11" width="6.421875" style="3" bestFit="1" customWidth="1"/>
    <col min="12" max="12" width="3.28125" style="3" hidden="1" customWidth="1"/>
    <col min="13" max="13" width="11.140625" style="3" bestFit="1" customWidth="1"/>
    <col min="14" max="16384" width="9.140625" style="3" customWidth="1"/>
  </cols>
  <sheetData>
    <row r="1" spans="1:13" ht="8.25" customHeight="1" thickTop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24" customHeight="1">
      <c r="A2" s="25" t="s">
        <v>18</v>
      </c>
      <c r="B2" s="51"/>
      <c r="C2" s="51"/>
      <c r="D2" s="51"/>
      <c r="E2" s="26"/>
      <c r="F2" s="27" t="s">
        <v>19</v>
      </c>
      <c r="G2" s="26"/>
      <c r="H2" s="26"/>
      <c r="I2" s="26"/>
      <c r="J2" s="26"/>
      <c r="K2" s="26"/>
      <c r="L2" s="26"/>
      <c r="M2" s="28"/>
    </row>
    <row r="3" spans="1:13" ht="21" customHeight="1">
      <c r="A3" s="29" t="s">
        <v>17</v>
      </c>
      <c r="B3" s="51"/>
      <c r="C3" s="51"/>
      <c r="D3" s="51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31.5">
      <c r="A4" s="13" t="s">
        <v>0</v>
      </c>
      <c r="B4" s="14" t="s">
        <v>42</v>
      </c>
      <c r="C4" s="52" t="s">
        <v>1</v>
      </c>
      <c r="D4" s="53"/>
      <c r="E4" s="53"/>
      <c r="F4" s="53"/>
      <c r="G4" s="53"/>
      <c r="H4" s="54"/>
      <c r="I4" s="52" t="s">
        <v>2</v>
      </c>
      <c r="J4" s="53"/>
      <c r="K4" s="54"/>
      <c r="L4" s="15"/>
      <c r="M4" s="16" t="s">
        <v>3</v>
      </c>
    </row>
    <row r="5" spans="1:13" ht="21" customHeight="1">
      <c r="A5" s="45"/>
      <c r="B5" s="5" t="s">
        <v>24</v>
      </c>
      <c r="C5" s="20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6" t="s">
        <v>9</v>
      </c>
      <c r="I5" s="47" t="s">
        <v>20</v>
      </c>
      <c r="J5" s="49" t="s">
        <v>10</v>
      </c>
      <c r="K5" s="7" t="s">
        <v>11</v>
      </c>
      <c r="L5" s="8"/>
      <c r="M5" s="17" t="s">
        <v>11</v>
      </c>
    </row>
    <row r="6" spans="1:13" ht="15.75">
      <c r="A6" s="46"/>
      <c r="B6" s="9" t="s">
        <v>15</v>
      </c>
      <c r="C6" s="10" t="s">
        <v>25</v>
      </c>
      <c r="D6" s="11" t="s">
        <v>23</v>
      </c>
      <c r="E6" s="11" t="s">
        <v>12</v>
      </c>
      <c r="F6" s="11" t="s">
        <v>13</v>
      </c>
      <c r="G6" s="11" t="s">
        <v>14</v>
      </c>
      <c r="H6" s="9" t="s">
        <v>16</v>
      </c>
      <c r="I6" s="48"/>
      <c r="J6" s="50"/>
      <c r="K6" s="12" t="s">
        <v>21</v>
      </c>
      <c r="L6" s="8"/>
      <c r="M6" s="18" t="s">
        <v>22</v>
      </c>
    </row>
    <row r="7" spans="1:13" ht="20.25" customHeight="1">
      <c r="A7" s="1">
        <v>38443</v>
      </c>
      <c r="B7" s="33"/>
      <c r="C7" s="34"/>
      <c r="D7" s="34"/>
      <c r="E7" s="34"/>
      <c r="F7" s="34"/>
      <c r="G7" s="34"/>
      <c r="H7" s="36">
        <f>(C7*4.5)+(D7*3)+(E7*2)+(F7*1)+(G7*-3)</f>
        <v>0</v>
      </c>
      <c r="I7" s="34"/>
      <c r="J7" s="34">
        <v>0</v>
      </c>
      <c r="K7" s="36">
        <f>IF(J7="","",IF(J7&lt;15,-20,IF(AND(J7&gt;=15,J7&lt;30),5,IF(AND(J7&gt;=30,J7&lt;45),10,IF(AND(J7&gt;=45,J7&lt;60),15,IF(J7&gt;=60,20))))))</f>
        <v>-20</v>
      </c>
      <c r="L7" s="36">
        <f>B7+H7+K7</f>
        <v>-20</v>
      </c>
      <c r="M7" s="38">
        <f>IF(L7&gt;=100,100,L7)</f>
        <v>-20</v>
      </c>
    </row>
    <row r="8" spans="1:13" ht="20.25" customHeight="1">
      <c r="A8" s="1">
        <f>A7+1</f>
        <v>38444</v>
      </c>
      <c r="B8" s="33"/>
      <c r="C8" s="34"/>
      <c r="D8" s="34"/>
      <c r="E8" s="34"/>
      <c r="F8" s="34"/>
      <c r="G8" s="34"/>
      <c r="H8" s="36">
        <f aca="true" t="shared" si="0" ref="H8:H36">(C8*5)+(D8*4)+(E8*2)+(F8*1)+(G8*-3)</f>
        <v>0</v>
      </c>
      <c r="I8" s="34"/>
      <c r="J8" s="34">
        <v>0</v>
      </c>
      <c r="K8" s="36">
        <f aca="true" t="shared" si="1" ref="K8:K36">IF(J8="","",IF(J8&lt;15,-20,IF(AND(J8&gt;=15,J8&lt;30),5,IF(AND(J8&gt;=30,J8&lt;45),10,IF(AND(J8&gt;=45,J8&lt;60),15,IF(J8&gt;=60,20))))))</f>
        <v>-20</v>
      </c>
      <c r="L8" s="36">
        <f aca="true" t="shared" si="2" ref="L8:L37">B8+H8+K8</f>
        <v>-20</v>
      </c>
      <c r="M8" s="38">
        <f aca="true" t="shared" si="3" ref="M8:M36">IF(L8&gt;=100,100,L8)</f>
        <v>-20</v>
      </c>
    </row>
    <row r="9" spans="1:13" ht="20.25" customHeight="1">
      <c r="A9" s="1">
        <f aca="true" t="shared" si="4" ref="A9:A36">A8+1</f>
        <v>38445</v>
      </c>
      <c r="B9" s="33"/>
      <c r="C9" s="34"/>
      <c r="D9" s="34"/>
      <c r="E9" s="34"/>
      <c r="F9" s="34"/>
      <c r="G9" s="34"/>
      <c r="H9" s="36">
        <f t="shared" si="0"/>
        <v>0</v>
      </c>
      <c r="I9" s="34"/>
      <c r="J9" s="34">
        <v>0</v>
      </c>
      <c r="K9" s="36">
        <f t="shared" si="1"/>
        <v>-20</v>
      </c>
      <c r="L9" s="36">
        <f t="shared" si="2"/>
        <v>-20</v>
      </c>
      <c r="M9" s="38">
        <f t="shared" si="3"/>
        <v>-20</v>
      </c>
    </row>
    <row r="10" spans="1:13" ht="20.25" customHeight="1">
      <c r="A10" s="1">
        <f t="shared" si="4"/>
        <v>38446</v>
      </c>
      <c r="B10" s="33"/>
      <c r="C10" s="34"/>
      <c r="D10" s="34"/>
      <c r="E10" s="34"/>
      <c r="F10" s="34"/>
      <c r="G10" s="34"/>
      <c r="H10" s="36">
        <f t="shared" si="0"/>
        <v>0</v>
      </c>
      <c r="I10" s="34"/>
      <c r="J10" s="34">
        <v>0</v>
      </c>
      <c r="K10" s="36">
        <f t="shared" si="1"/>
        <v>-20</v>
      </c>
      <c r="L10" s="36">
        <f t="shared" si="2"/>
        <v>-20</v>
      </c>
      <c r="M10" s="38">
        <f t="shared" si="3"/>
        <v>-20</v>
      </c>
    </row>
    <row r="11" spans="1:13" ht="20.25" customHeight="1">
      <c r="A11" s="1">
        <f t="shared" si="4"/>
        <v>38447</v>
      </c>
      <c r="B11" s="33"/>
      <c r="C11" s="34"/>
      <c r="D11" s="34"/>
      <c r="E11" s="34"/>
      <c r="F11" s="34"/>
      <c r="G11" s="34"/>
      <c r="H11" s="36">
        <f t="shared" si="0"/>
        <v>0</v>
      </c>
      <c r="I11" s="34"/>
      <c r="J11" s="34">
        <v>0</v>
      </c>
      <c r="K11" s="36">
        <f t="shared" si="1"/>
        <v>-20</v>
      </c>
      <c r="L11" s="36">
        <f t="shared" si="2"/>
        <v>-20</v>
      </c>
      <c r="M11" s="38">
        <f t="shared" si="3"/>
        <v>-20</v>
      </c>
    </row>
    <row r="12" spans="1:13" ht="20.25" customHeight="1">
      <c r="A12" s="1">
        <f t="shared" si="4"/>
        <v>38448</v>
      </c>
      <c r="B12" s="33"/>
      <c r="C12" s="34"/>
      <c r="D12" s="34"/>
      <c r="E12" s="34"/>
      <c r="F12" s="34"/>
      <c r="G12" s="34"/>
      <c r="H12" s="36">
        <f t="shared" si="0"/>
        <v>0</v>
      </c>
      <c r="I12" s="34"/>
      <c r="J12" s="34">
        <v>0</v>
      </c>
      <c r="K12" s="36">
        <f t="shared" si="1"/>
        <v>-20</v>
      </c>
      <c r="L12" s="36">
        <f t="shared" si="2"/>
        <v>-20</v>
      </c>
      <c r="M12" s="38">
        <f t="shared" si="3"/>
        <v>-20</v>
      </c>
    </row>
    <row r="13" spans="1:13" ht="20.25" customHeight="1">
      <c r="A13" s="1">
        <f t="shared" si="4"/>
        <v>38449</v>
      </c>
      <c r="B13" s="33"/>
      <c r="C13" s="34"/>
      <c r="D13" s="34"/>
      <c r="E13" s="34"/>
      <c r="F13" s="34"/>
      <c r="G13" s="34"/>
      <c r="H13" s="36">
        <f t="shared" si="0"/>
        <v>0</v>
      </c>
      <c r="I13" s="34"/>
      <c r="J13" s="34">
        <v>0</v>
      </c>
      <c r="K13" s="36">
        <f t="shared" si="1"/>
        <v>-20</v>
      </c>
      <c r="L13" s="36">
        <f t="shared" si="2"/>
        <v>-20</v>
      </c>
      <c r="M13" s="38">
        <f t="shared" si="3"/>
        <v>-20</v>
      </c>
    </row>
    <row r="14" spans="1:13" ht="20.25" customHeight="1">
      <c r="A14" s="1">
        <f t="shared" si="4"/>
        <v>38450</v>
      </c>
      <c r="B14" s="33"/>
      <c r="C14" s="34"/>
      <c r="D14" s="34"/>
      <c r="E14" s="34"/>
      <c r="F14" s="34"/>
      <c r="G14" s="34"/>
      <c r="H14" s="36">
        <f t="shared" si="0"/>
        <v>0</v>
      </c>
      <c r="I14" s="34"/>
      <c r="J14" s="34">
        <v>0</v>
      </c>
      <c r="K14" s="36">
        <f t="shared" si="1"/>
        <v>-20</v>
      </c>
      <c r="L14" s="36">
        <f t="shared" si="2"/>
        <v>-20</v>
      </c>
      <c r="M14" s="38">
        <f t="shared" si="3"/>
        <v>-20</v>
      </c>
    </row>
    <row r="15" spans="1:13" ht="20.25" customHeight="1">
      <c r="A15" s="1">
        <f t="shared" si="4"/>
        <v>38451</v>
      </c>
      <c r="B15" s="33"/>
      <c r="C15" s="34"/>
      <c r="D15" s="34"/>
      <c r="E15" s="34"/>
      <c r="F15" s="34"/>
      <c r="G15" s="34"/>
      <c r="H15" s="36">
        <f t="shared" si="0"/>
        <v>0</v>
      </c>
      <c r="I15" s="34"/>
      <c r="J15" s="34">
        <v>0</v>
      </c>
      <c r="K15" s="36">
        <f t="shared" si="1"/>
        <v>-20</v>
      </c>
      <c r="L15" s="36">
        <f t="shared" si="2"/>
        <v>-20</v>
      </c>
      <c r="M15" s="38">
        <f t="shared" si="3"/>
        <v>-20</v>
      </c>
    </row>
    <row r="16" spans="1:13" ht="20.25" customHeight="1">
      <c r="A16" s="1">
        <f t="shared" si="4"/>
        <v>38452</v>
      </c>
      <c r="B16" s="33"/>
      <c r="C16" s="34"/>
      <c r="D16" s="34"/>
      <c r="E16" s="34"/>
      <c r="F16" s="34"/>
      <c r="G16" s="34"/>
      <c r="H16" s="36">
        <f t="shared" si="0"/>
        <v>0</v>
      </c>
      <c r="I16" s="34"/>
      <c r="J16" s="34">
        <v>0</v>
      </c>
      <c r="K16" s="36">
        <f t="shared" si="1"/>
        <v>-20</v>
      </c>
      <c r="L16" s="36">
        <f t="shared" si="2"/>
        <v>-20</v>
      </c>
      <c r="M16" s="38">
        <f t="shared" si="3"/>
        <v>-20</v>
      </c>
    </row>
    <row r="17" spans="1:13" ht="20.25" customHeight="1">
      <c r="A17" s="1">
        <f t="shared" si="4"/>
        <v>38453</v>
      </c>
      <c r="B17" s="33"/>
      <c r="C17" s="34"/>
      <c r="D17" s="34"/>
      <c r="E17" s="34"/>
      <c r="F17" s="34"/>
      <c r="G17" s="34"/>
      <c r="H17" s="36">
        <f t="shared" si="0"/>
        <v>0</v>
      </c>
      <c r="I17" s="34"/>
      <c r="J17" s="34">
        <v>0</v>
      </c>
      <c r="K17" s="36">
        <f t="shared" si="1"/>
        <v>-20</v>
      </c>
      <c r="L17" s="36">
        <f t="shared" si="2"/>
        <v>-20</v>
      </c>
      <c r="M17" s="38">
        <f t="shared" si="3"/>
        <v>-20</v>
      </c>
    </row>
    <row r="18" spans="1:13" ht="20.25" customHeight="1">
      <c r="A18" s="1">
        <f t="shared" si="4"/>
        <v>38454</v>
      </c>
      <c r="B18" s="33"/>
      <c r="C18" s="34"/>
      <c r="D18" s="34"/>
      <c r="E18" s="34"/>
      <c r="F18" s="34"/>
      <c r="G18" s="34"/>
      <c r="H18" s="36">
        <f t="shared" si="0"/>
        <v>0</v>
      </c>
      <c r="I18" s="34"/>
      <c r="J18" s="34">
        <v>0</v>
      </c>
      <c r="K18" s="36">
        <f t="shared" si="1"/>
        <v>-20</v>
      </c>
      <c r="L18" s="36">
        <f t="shared" si="2"/>
        <v>-20</v>
      </c>
      <c r="M18" s="38">
        <f t="shared" si="3"/>
        <v>-20</v>
      </c>
    </row>
    <row r="19" spans="1:13" ht="20.25" customHeight="1">
      <c r="A19" s="1">
        <f t="shared" si="4"/>
        <v>38455</v>
      </c>
      <c r="B19" s="33"/>
      <c r="C19" s="34"/>
      <c r="D19" s="34"/>
      <c r="E19" s="34"/>
      <c r="F19" s="34"/>
      <c r="G19" s="34"/>
      <c r="H19" s="36">
        <f t="shared" si="0"/>
        <v>0</v>
      </c>
      <c r="I19" s="34"/>
      <c r="J19" s="34">
        <v>0</v>
      </c>
      <c r="K19" s="36">
        <f t="shared" si="1"/>
        <v>-20</v>
      </c>
      <c r="L19" s="36">
        <f t="shared" si="2"/>
        <v>-20</v>
      </c>
      <c r="M19" s="38">
        <f t="shared" si="3"/>
        <v>-20</v>
      </c>
    </row>
    <row r="20" spans="1:13" ht="20.25" customHeight="1">
      <c r="A20" s="1">
        <f t="shared" si="4"/>
        <v>38456</v>
      </c>
      <c r="B20" s="33"/>
      <c r="C20" s="34"/>
      <c r="D20" s="34"/>
      <c r="E20" s="34"/>
      <c r="F20" s="34"/>
      <c r="G20" s="34"/>
      <c r="H20" s="36">
        <f t="shared" si="0"/>
        <v>0</v>
      </c>
      <c r="I20" s="34"/>
      <c r="J20" s="34">
        <v>0</v>
      </c>
      <c r="K20" s="36">
        <f t="shared" si="1"/>
        <v>-20</v>
      </c>
      <c r="L20" s="36">
        <f t="shared" si="2"/>
        <v>-20</v>
      </c>
      <c r="M20" s="38">
        <f t="shared" si="3"/>
        <v>-20</v>
      </c>
    </row>
    <row r="21" spans="1:13" ht="20.25" customHeight="1">
      <c r="A21" s="1">
        <f t="shared" si="4"/>
        <v>38457</v>
      </c>
      <c r="B21" s="33"/>
      <c r="C21" s="34"/>
      <c r="D21" s="34"/>
      <c r="E21" s="34"/>
      <c r="F21" s="34"/>
      <c r="G21" s="34"/>
      <c r="H21" s="36">
        <f t="shared" si="0"/>
        <v>0</v>
      </c>
      <c r="I21" s="34"/>
      <c r="J21" s="34">
        <v>0</v>
      </c>
      <c r="K21" s="36">
        <f t="shared" si="1"/>
        <v>-20</v>
      </c>
      <c r="L21" s="36">
        <f t="shared" si="2"/>
        <v>-20</v>
      </c>
      <c r="M21" s="38">
        <f t="shared" si="3"/>
        <v>-20</v>
      </c>
    </row>
    <row r="22" spans="1:13" ht="20.25" customHeight="1">
      <c r="A22" s="1">
        <f t="shared" si="4"/>
        <v>38458</v>
      </c>
      <c r="B22" s="33"/>
      <c r="C22" s="34"/>
      <c r="D22" s="34"/>
      <c r="E22" s="34"/>
      <c r="F22" s="34"/>
      <c r="G22" s="34"/>
      <c r="H22" s="36">
        <f t="shared" si="0"/>
        <v>0</v>
      </c>
      <c r="I22" s="34"/>
      <c r="J22" s="34">
        <v>0</v>
      </c>
      <c r="K22" s="36">
        <f t="shared" si="1"/>
        <v>-20</v>
      </c>
      <c r="L22" s="36">
        <f t="shared" si="2"/>
        <v>-20</v>
      </c>
      <c r="M22" s="38">
        <f t="shared" si="3"/>
        <v>-20</v>
      </c>
    </row>
    <row r="23" spans="1:13" ht="20.25" customHeight="1">
      <c r="A23" s="1">
        <f t="shared" si="4"/>
        <v>38459</v>
      </c>
      <c r="B23" s="33"/>
      <c r="C23" s="34"/>
      <c r="D23" s="34"/>
      <c r="E23" s="34"/>
      <c r="F23" s="34"/>
      <c r="G23" s="34"/>
      <c r="H23" s="36">
        <f t="shared" si="0"/>
        <v>0</v>
      </c>
      <c r="I23" s="34"/>
      <c r="J23" s="34">
        <v>0</v>
      </c>
      <c r="K23" s="36">
        <f t="shared" si="1"/>
        <v>-20</v>
      </c>
      <c r="L23" s="36">
        <f t="shared" si="2"/>
        <v>-20</v>
      </c>
      <c r="M23" s="38">
        <f t="shared" si="3"/>
        <v>-20</v>
      </c>
    </row>
    <row r="24" spans="1:13" ht="20.25" customHeight="1">
      <c r="A24" s="1">
        <f t="shared" si="4"/>
        <v>38460</v>
      </c>
      <c r="B24" s="33"/>
      <c r="C24" s="34"/>
      <c r="D24" s="34"/>
      <c r="E24" s="34"/>
      <c r="F24" s="34"/>
      <c r="G24" s="34"/>
      <c r="H24" s="36">
        <f t="shared" si="0"/>
        <v>0</v>
      </c>
      <c r="I24" s="34"/>
      <c r="J24" s="34">
        <v>0</v>
      </c>
      <c r="K24" s="36">
        <f t="shared" si="1"/>
        <v>-20</v>
      </c>
      <c r="L24" s="36">
        <f t="shared" si="2"/>
        <v>-20</v>
      </c>
      <c r="M24" s="38">
        <f t="shared" si="3"/>
        <v>-20</v>
      </c>
    </row>
    <row r="25" spans="1:13" ht="20.25" customHeight="1">
      <c r="A25" s="1">
        <f t="shared" si="4"/>
        <v>38461</v>
      </c>
      <c r="B25" s="33"/>
      <c r="C25" s="34"/>
      <c r="D25" s="34"/>
      <c r="E25" s="34"/>
      <c r="F25" s="34"/>
      <c r="G25" s="34"/>
      <c r="H25" s="36">
        <f t="shared" si="0"/>
        <v>0</v>
      </c>
      <c r="I25" s="34"/>
      <c r="J25" s="34">
        <v>0</v>
      </c>
      <c r="K25" s="36">
        <f t="shared" si="1"/>
        <v>-20</v>
      </c>
      <c r="L25" s="36">
        <f t="shared" si="2"/>
        <v>-20</v>
      </c>
      <c r="M25" s="38">
        <f t="shared" si="3"/>
        <v>-20</v>
      </c>
    </row>
    <row r="26" spans="1:13" ht="20.25" customHeight="1">
      <c r="A26" s="1">
        <f t="shared" si="4"/>
        <v>38462</v>
      </c>
      <c r="B26" s="33"/>
      <c r="C26" s="34"/>
      <c r="D26" s="34"/>
      <c r="E26" s="34"/>
      <c r="F26" s="34"/>
      <c r="G26" s="34"/>
      <c r="H26" s="36">
        <f t="shared" si="0"/>
        <v>0</v>
      </c>
      <c r="I26" s="34"/>
      <c r="J26" s="34">
        <v>0</v>
      </c>
      <c r="K26" s="36">
        <f t="shared" si="1"/>
        <v>-20</v>
      </c>
      <c r="L26" s="36">
        <f t="shared" si="2"/>
        <v>-20</v>
      </c>
      <c r="M26" s="38">
        <f t="shared" si="3"/>
        <v>-20</v>
      </c>
    </row>
    <row r="27" spans="1:13" ht="20.25" customHeight="1">
      <c r="A27" s="1">
        <f t="shared" si="4"/>
        <v>38463</v>
      </c>
      <c r="B27" s="33"/>
      <c r="C27" s="34"/>
      <c r="D27" s="34"/>
      <c r="E27" s="34"/>
      <c r="F27" s="34"/>
      <c r="G27" s="34"/>
      <c r="H27" s="36">
        <f t="shared" si="0"/>
        <v>0</v>
      </c>
      <c r="I27" s="34"/>
      <c r="J27" s="34">
        <v>0</v>
      </c>
      <c r="K27" s="36">
        <f t="shared" si="1"/>
        <v>-20</v>
      </c>
      <c r="L27" s="36">
        <f t="shared" si="2"/>
        <v>-20</v>
      </c>
      <c r="M27" s="38">
        <f t="shared" si="3"/>
        <v>-20</v>
      </c>
    </row>
    <row r="28" spans="1:13" ht="20.25" customHeight="1">
      <c r="A28" s="1">
        <f t="shared" si="4"/>
        <v>38464</v>
      </c>
      <c r="B28" s="33"/>
      <c r="C28" s="34"/>
      <c r="D28" s="34"/>
      <c r="E28" s="34"/>
      <c r="F28" s="34"/>
      <c r="G28" s="34"/>
      <c r="H28" s="36">
        <f t="shared" si="0"/>
        <v>0</v>
      </c>
      <c r="I28" s="34"/>
      <c r="J28" s="34">
        <v>0</v>
      </c>
      <c r="K28" s="36">
        <f t="shared" si="1"/>
        <v>-20</v>
      </c>
      <c r="L28" s="36">
        <f t="shared" si="2"/>
        <v>-20</v>
      </c>
      <c r="M28" s="38">
        <f t="shared" si="3"/>
        <v>-20</v>
      </c>
    </row>
    <row r="29" spans="1:13" ht="20.25" customHeight="1">
      <c r="A29" s="1">
        <f t="shared" si="4"/>
        <v>38465</v>
      </c>
      <c r="B29" s="33"/>
      <c r="C29" s="34"/>
      <c r="D29" s="34"/>
      <c r="E29" s="34"/>
      <c r="F29" s="34"/>
      <c r="G29" s="34"/>
      <c r="H29" s="36">
        <f t="shared" si="0"/>
        <v>0</v>
      </c>
      <c r="I29" s="34"/>
      <c r="J29" s="34">
        <v>0</v>
      </c>
      <c r="K29" s="36">
        <f t="shared" si="1"/>
        <v>-20</v>
      </c>
      <c r="L29" s="36">
        <f t="shared" si="2"/>
        <v>-20</v>
      </c>
      <c r="M29" s="38">
        <f t="shared" si="3"/>
        <v>-20</v>
      </c>
    </row>
    <row r="30" spans="1:13" ht="20.25" customHeight="1">
      <c r="A30" s="1">
        <f t="shared" si="4"/>
        <v>38466</v>
      </c>
      <c r="B30" s="33"/>
      <c r="C30" s="34"/>
      <c r="D30" s="34"/>
      <c r="E30" s="34"/>
      <c r="F30" s="34"/>
      <c r="G30" s="34"/>
      <c r="H30" s="36">
        <f t="shared" si="0"/>
        <v>0</v>
      </c>
      <c r="I30" s="34"/>
      <c r="J30" s="34">
        <v>0</v>
      </c>
      <c r="K30" s="36">
        <f t="shared" si="1"/>
        <v>-20</v>
      </c>
      <c r="L30" s="36">
        <f t="shared" si="2"/>
        <v>-20</v>
      </c>
      <c r="M30" s="38">
        <f t="shared" si="3"/>
        <v>-20</v>
      </c>
    </row>
    <row r="31" spans="1:13" ht="20.25" customHeight="1">
      <c r="A31" s="1">
        <f t="shared" si="4"/>
        <v>38467</v>
      </c>
      <c r="B31" s="33"/>
      <c r="C31" s="34"/>
      <c r="D31" s="34"/>
      <c r="E31" s="34"/>
      <c r="F31" s="34"/>
      <c r="G31" s="34"/>
      <c r="H31" s="36">
        <f t="shared" si="0"/>
        <v>0</v>
      </c>
      <c r="I31" s="34"/>
      <c r="J31" s="34">
        <v>0</v>
      </c>
      <c r="K31" s="36">
        <f t="shared" si="1"/>
        <v>-20</v>
      </c>
      <c r="L31" s="36">
        <f t="shared" si="2"/>
        <v>-20</v>
      </c>
      <c r="M31" s="38">
        <f t="shared" si="3"/>
        <v>-20</v>
      </c>
    </row>
    <row r="32" spans="1:13" ht="20.25" customHeight="1">
      <c r="A32" s="1">
        <f t="shared" si="4"/>
        <v>38468</v>
      </c>
      <c r="B32" s="33"/>
      <c r="C32" s="34"/>
      <c r="D32" s="34"/>
      <c r="E32" s="34"/>
      <c r="F32" s="34"/>
      <c r="G32" s="34"/>
      <c r="H32" s="36">
        <f t="shared" si="0"/>
        <v>0</v>
      </c>
      <c r="I32" s="34"/>
      <c r="J32" s="34">
        <v>0</v>
      </c>
      <c r="K32" s="36">
        <f t="shared" si="1"/>
        <v>-20</v>
      </c>
      <c r="L32" s="36">
        <f t="shared" si="2"/>
        <v>-20</v>
      </c>
      <c r="M32" s="38">
        <f t="shared" si="3"/>
        <v>-20</v>
      </c>
    </row>
    <row r="33" spans="1:13" ht="20.25" customHeight="1">
      <c r="A33" s="1">
        <f t="shared" si="4"/>
        <v>38469</v>
      </c>
      <c r="B33" s="33"/>
      <c r="C33" s="34"/>
      <c r="D33" s="34"/>
      <c r="E33" s="34"/>
      <c r="F33" s="34"/>
      <c r="G33" s="34"/>
      <c r="H33" s="36">
        <f t="shared" si="0"/>
        <v>0</v>
      </c>
      <c r="I33" s="34"/>
      <c r="J33" s="34">
        <v>0</v>
      </c>
      <c r="K33" s="36">
        <f t="shared" si="1"/>
        <v>-20</v>
      </c>
      <c r="L33" s="36">
        <f t="shared" si="2"/>
        <v>-20</v>
      </c>
      <c r="M33" s="38">
        <f t="shared" si="3"/>
        <v>-20</v>
      </c>
    </row>
    <row r="34" spans="1:13" ht="20.25" customHeight="1">
      <c r="A34" s="1">
        <f t="shared" si="4"/>
        <v>38470</v>
      </c>
      <c r="B34" s="33"/>
      <c r="C34" s="34"/>
      <c r="D34" s="34"/>
      <c r="E34" s="34"/>
      <c r="F34" s="34"/>
      <c r="G34" s="34"/>
      <c r="H34" s="36">
        <f t="shared" si="0"/>
        <v>0</v>
      </c>
      <c r="I34" s="34"/>
      <c r="J34" s="34">
        <v>0</v>
      </c>
      <c r="K34" s="36">
        <f t="shared" si="1"/>
        <v>-20</v>
      </c>
      <c r="L34" s="36">
        <f t="shared" si="2"/>
        <v>-20</v>
      </c>
      <c r="M34" s="38">
        <f t="shared" si="3"/>
        <v>-20</v>
      </c>
    </row>
    <row r="35" spans="1:13" ht="20.25" customHeight="1">
      <c r="A35" s="1">
        <f t="shared" si="4"/>
        <v>38471</v>
      </c>
      <c r="B35" s="33"/>
      <c r="C35" s="34"/>
      <c r="D35" s="34"/>
      <c r="E35" s="34"/>
      <c r="F35" s="34"/>
      <c r="G35" s="34"/>
      <c r="H35" s="36">
        <f t="shared" si="0"/>
        <v>0</v>
      </c>
      <c r="I35" s="34"/>
      <c r="J35" s="34">
        <v>0</v>
      </c>
      <c r="K35" s="36">
        <f t="shared" si="1"/>
        <v>-20</v>
      </c>
      <c r="L35" s="36">
        <f t="shared" si="2"/>
        <v>-20</v>
      </c>
      <c r="M35" s="38">
        <f t="shared" si="3"/>
        <v>-20</v>
      </c>
    </row>
    <row r="36" spans="1:13" ht="20.25" customHeight="1">
      <c r="A36" s="1">
        <f t="shared" si="4"/>
        <v>38472</v>
      </c>
      <c r="B36" s="33"/>
      <c r="C36" s="34"/>
      <c r="D36" s="34"/>
      <c r="E36" s="34"/>
      <c r="F36" s="34"/>
      <c r="G36" s="34"/>
      <c r="H36" s="36">
        <f t="shared" si="0"/>
        <v>0</v>
      </c>
      <c r="I36" s="34"/>
      <c r="J36" s="34">
        <v>0</v>
      </c>
      <c r="K36" s="36">
        <f t="shared" si="1"/>
        <v>-20</v>
      </c>
      <c r="L36" s="36">
        <f t="shared" si="2"/>
        <v>-20</v>
      </c>
      <c r="M36" s="38">
        <f t="shared" si="3"/>
        <v>-20</v>
      </c>
    </row>
    <row r="37" spans="1:13" ht="20.25" customHeight="1" thickBot="1">
      <c r="A37" s="19"/>
      <c r="B37" s="40"/>
      <c r="C37" s="41"/>
      <c r="D37" s="41"/>
      <c r="E37" s="41"/>
      <c r="F37" s="41"/>
      <c r="G37" s="41"/>
      <c r="H37" s="42"/>
      <c r="I37" s="41"/>
      <c r="J37" s="41"/>
      <c r="K37" s="42"/>
      <c r="L37" s="36">
        <f t="shared" si="2"/>
        <v>0</v>
      </c>
      <c r="M37" s="44"/>
    </row>
    <row r="38" spans="11:13" ht="13.5" thickTop="1">
      <c r="K38" s="35"/>
      <c r="L38" s="35"/>
      <c r="M38" s="35"/>
    </row>
    <row r="39" spans="10:13" ht="12.75">
      <c r="J39" s="2" t="s">
        <v>37</v>
      </c>
      <c r="K39" s="35"/>
      <c r="L39" s="35"/>
      <c r="M39" s="39">
        <f>SUM(M7:M37)/3000</f>
        <v>-0.2</v>
      </c>
    </row>
    <row r="40" spans="1:9" ht="12.75">
      <c r="A40" s="2" t="s">
        <v>26</v>
      </c>
      <c r="B40" s="2"/>
      <c r="G40" s="4"/>
      <c r="H40" s="4"/>
      <c r="I40" s="4"/>
    </row>
    <row r="41" spans="1:9" ht="12.75">
      <c r="A41" s="3" t="s">
        <v>27</v>
      </c>
      <c r="C41" s="3">
        <v>-20</v>
      </c>
      <c r="D41" s="3" t="s">
        <v>28</v>
      </c>
      <c r="I41" s="2" t="s">
        <v>38</v>
      </c>
    </row>
    <row r="42" spans="1:9" ht="12.75">
      <c r="A42" s="3" t="s">
        <v>29</v>
      </c>
      <c r="C42" s="3">
        <v>5</v>
      </c>
      <c r="D42" s="3" t="s">
        <v>28</v>
      </c>
      <c r="F42" s="3" t="s">
        <v>35</v>
      </c>
      <c r="I42" s="3" t="s">
        <v>39</v>
      </c>
    </row>
    <row r="43" spans="1:9" ht="12.75">
      <c r="A43" s="3" t="s">
        <v>30</v>
      </c>
      <c r="C43" s="3">
        <v>10</v>
      </c>
      <c r="D43" s="3" t="s">
        <v>28</v>
      </c>
      <c r="F43" s="3" t="s">
        <v>31</v>
      </c>
      <c r="I43" s="3" t="s">
        <v>40</v>
      </c>
    </row>
    <row r="44" spans="1:9" ht="12.75">
      <c r="A44" s="3" t="s">
        <v>32</v>
      </c>
      <c r="C44" s="3">
        <v>15</v>
      </c>
      <c r="D44" s="3" t="s">
        <v>28</v>
      </c>
      <c r="F44" s="3" t="s">
        <v>36</v>
      </c>
      <c r="I44" s="3" t="s">
        <v>41</v>
      </c>
    </row>
    <row r="45" spans="1:6" ht="12.75">
      <c r="A45" s="3" t="s">
        <v>34</v>
      </c>
      <c r="C45" s="3">
        <v>20</v>
      </c>
      <c r="D45" s="3" t="s">
        <v>28</v>
      </c>
      <c r="F45" s="3" t="s">
        <v>33</v>
      </c>
    </row>
  </sheetData>
  <sheetProtection password="CC00" sheet="1" objects="1" scenarios="1"/>
  <mergeCells count="7">
    <mergeCell ref="A5:A6"/>
    <mergeCell ref="I5:I6"/>
    <mergeCell ref="J5:J6"/>
    <mergeCell ref="B2:D2"/>
    <mergeCell ref="B3:D3"/>
    <mergeCell ref="C4:H4"/>
    <mergeCell ref="I4:K4"/>
  </mergeCells>
  <dataValidations count="1">
    <dataValidation type="date" operator="greaterThan" allowBlank="1" showInputMessage="1" showErrorMessage="1" prompt="Enter the Date of the First Day of This Week" errorTitle="Invalid Input" error="You have entered wrong type of information" sqref="A7:A37">
      <formula1>37622</formula1>
    </dataValidation>
  </dataValidations>
  <printOptions/>
  <pageMargins left="0.75" right="0.5" top="0.8" bottom="0.25" header="0.5" footer="0.5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2">
      <selection activeCell="A11" sqref="A11"/>
    </sheetView>
  </sheetViews>
  <sheetFormatPr defaultColWidth="9.140625" defaultRowHeight="12.75"/>
  <cols>
    <col min="1" max="1" width="10.28125" style="3" customWidth="1"/>
    <col min="2" max="2" width="19.140625" style="3" customWidth="1"/>
    <col min="3" max="8" width="9.140625" style="3" customWidth="1"/>
    <col min="9" max="9" width="25.28125" style="3" customWidth="1"/>
    <col min="10" max="10" width="9.140625" style="3" customWidth="1"/>
    <col min="11" max="11" width="6.421875" style="3" bestFit="1" customWidth="1"/>
    <col min="12" max="12" width="3.28125" style="3" hidden="1" customWidth="1"/>
    <col min="13" max="13" width="11.140625" style="3" bestFit="1" customWidth="1"/>
    <col min="14" max="16384" width="9.140625" style="3" customWidth="1"/>
  </cols>
  <sheetData>
    <row r="1" spans="1:13" ht="8.25" customHeight="1" thickTop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24" customHeight="1">
      <c r="A2" s="25" t="s">
        <v>18</v>
      </c>
      <c r="B2" s="51"/>
      <c r="C2" s="51"/>
      <c r="D2" s="51"/>
      <c r="E2" s="26"/>
      <c r="F2" s="27" t="s">
        <v>19</v>
      </c>
      <c r="G2" s="26"/>
      <c r="H2" s="26"/>
      <c r="I2" s="26"/>
      <c r="J2" s="26"/>
      <c r="K2" s="26"/>
      <c r="L2" s="26"/>
      <c r="M2" s="28"/>
    </row>
    <row r="3" spans="1:13" ht="21" customHeight="1">
      <c r="A3" s="29" t="s">
        <v>17</v>
      </c>
      <c r="B3" s="51"/>
      <c r="C3" s="51"/>
      <c r="D3" s="51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31.5">
      <c r="A4" s="13" t="s">
        <v>0</v>
      </c>
      <c r="B4" s="14" t="s">
        <v>42</v>
      </c>
      <c r="C4" s="52" t="s">
        <v>1</v>
      </c>
      <c r="D4" s="53"/>
      <c r="E4" s="53"/>
      <c r="F4" s="53"/>
      <c r="G4" s="53"/>
      <c r="H4" s="54"/>
      <c r="I4" s="52" t="s">
        <v>2</v>
      </c>
      <c r="J4" s="53"/>
      <c r="K4" s="54"/>
      <c r="L4" s="15"/>
      <c r="M4" s="16" t="s">
        <v>3</v>
      </c>
    </row>
    <row r="5" spans="1:13" ht="18.75">
      <c r="A5" s="45"/>
      <c r="B5" s="5" t="s">
        <v>24</v>
      </c>
      <c r="C5" s="20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6" t="s">
        <v>9</v>
      </c>
      <c r="I5" s="47" t="s">
        <v>20</v>
      </c>
      <c r="J5" s="49" t="s">
        <v>10</v>
      </c>
      <c r="K5" s="7" t="s">
        <v>11</v>
      </c>
      <c r="L5" s="8"/>
      <c r="M5" s="17" t="s">
        <v>11</v>
      </c>
    </row>
    <row r="6" spans="1:13" ht="15.75">
      <c r="A6" s="46"/>
      <c r="B6" s="9" t="s">
        <v>15</v>
      </c>
      <c r="C6" s="10" t="s">
        <v>25</v>
      </c>
      <c r="D6" s="11" t="s">
        <v>23</v>
      </c>
      <c r="E6" s="11" t="s">
        <v>12</v>
      </c>
      <c r="F6" s="11" t="s">
        <v>13</v>
      </c>
      <c r="G6" s="11" t="s">
        <v>14</v>
      </c>
      <c r="H6" s="9" t="s">
        <v>16</v>
      </c>
      <c r="I6" s="48"/>
      <c r="J6" s="50"/>
      <c r="K6" s="12" t="s">
        <v>21</v>
      </c>
      <c r="L6" s="8"/>
      <c r="M6" s="18" t="s">
        <v>22</v>
      </c>
    </row>
    <row r="7" spans="1:13" ht="20.25" customHeight="1">
      <c r="A7" s="1">
        <v>38473</v>
      </c>
      <c r="B7" s="33"/>
      <c r="C7" s="34"/>
      <c r="D7" s="34"/>
      <c r="E7" s="34"/>
      <c r="F7" s="34"/>
      <c r="G7" s="34"/>
      <c r="H7" s="36">
        <f>(C7*4.5)+(D7*3)+(E7*2)+(F7*1)+(G7*-3)</f>
        <v>0</v>
      </c>
      <c r="I7" s="34"/>
      <c r="J7" s="34">
        <v>0</v>
      </c>
      <c r="K7" s="36">
        <f>IF(J7="","",IF(J7&lt;15,-20,IF(AND(J7&gt;=15,J7&lt;30),5,IF(AND(J7&gt;=30,J7&lt;45),10,IF(AND(J7&gt;=45,J7&lt;60),15,IF(J7&gt;=60,20))))))</f>
        <v>-20</v>
      </c>
      <c r="L7" s="36">
        <f>B7+H7+K7</f>
        <v>-20</v>
      </c>
      <c r="M7" s="38">
        <f>IF(L7&gt;=100,100,L7)</f>
        <v>-20</v>
      </c>
    </row>
    <row r="8" spans="1:13" ht="20.25" customHeight="1">
      <c r="A8" s="1">
        <f>A7+1</f>
        <v>38474</v>
      </c>
      <c r="B8" s="33"/>
      <c r="C8" s="34"/>
      <c r="D8" s="34"/>
      <c r="E8" s="34"/>
      <c r="F8" s="34"/>
      <c r="G8" s="34"/>
      <c r="H8" s="36">
        <f aca="true" t="shared" si="0" ref="H8:H37">(C8*5)+(D8*4)+(E8*2)+(F8*1)+(G8*-3)</f>
        <v>0</v>
      </c>
      <c r="I8" s="34"/>
      <c r="J8" s="34">
        <v>0</v>
      </c>
      <c r="K8" s="36">
        <f aca="true" t="shared" si="1" ref="K8:K37">IF(J8="","",IF(J8&lt;15,-20,IF(AND(J8&gt;=15,J8&lt;30),5,IF(AND(J8&gt;=30,J8&lt;45),10,IF(AND(J8&gt;=45,J8&lt;60),15,IF(J8&gt;=60,20))))))</f>
        <v>-20</v>
      </c>
      <c r="L8" s="36">
        <f aca="true" t="shared" si="2" ref="L8:L37">B8+H8+K8</f>
        <v>-20</v>
      </c>
      <c r="M8" s="38">
        <f aca="true" t="shared" si="3" ref="M8:M37">IF(L8&gt;=100,100,L8)</f>
        <v>-20</v>
      </c>
    </row>
    <row r="9" spans="1:13" ht="20.25" customHeight="1">
      <c r="A9" s="1">
        <f aca="true" t="shared" si="4" ref="A9:A37">A8+1</f>
        <v>38475</v>
      </c>
      <c r="B9" s="33"/>
      <c r="C9" s="34"/>
      <c r="D9" s="34"/>
      <c r="E9" s="34"/>
      <c r="F9" s="34"/>
      <c r="G9" s="34"/>
      <c r="H9" s="36">
        <f t="shared" si="0"/>
        <v>0</v>
      </c>
      <c r="I9" s="34"/>
      <c r="J9" s="34">
        <v>0</v>
      </c>
      <c r="K9" s="36">
        <f t="shared" si="1"/>
        <v>-20</v>
      </c>
      <c r="L9" s="36">
        <f t="shared" si="2"/>
        <v>-20</v>
      </c>
      <c r="M9" s="38">
        <f t="shared" si="3"/>
        <v>-20</v>
      </c>
    </row>
    <row r="10" spans="1:13" ht="20.25" customHeight="1">
      <c r="A10" s="1">
        <f t="shared" si="4"/>
        <v>38476</v>
      </c>
      <c r="B10" s="33"/>
      <c r="C10" s="34"/>
      <c r="D10" s="34"/>
      <c r="E10" s="34"/>
      <c r="F10" s="34"/>
      <c r="G10" s="34"/>
      <c r="H10" s="36">
        <f t="shared" si="0"/>
        <v>0</v>
      </c>
      <c r="I10" s="34"/>
      <c r="J10" s="34">
        <v>0</v>
      </c>
      <c r="K10" s="36">
        <f t="shared" si="1"/>
        <v>-20</v>
      </c>
      <c r="L10" s="36">
        <f t="shared" si="2"/>
        <v>-20</v>
      </c>
      <c r="M10" s="38">
        <f t="shared" si="3"/>
        <v>-20</v>
      </c>
    </row>
    <row r="11" spans="1:13" ht="20.25" customHeight="1">
      <c r="A11" s="1">
        <f t="shared" si="4"/>
        <v>38477</v>
      </c>
      <c r="B11" s="33"/>
      <c r="C11" s="34"/>
      <c r="D11" s="34"/>
      <c r="E11" s="34"/>
      <c r="F11" s="34"/>
      <c r="G11" s="34"/>
      <c r="H11" s="36">
        <f t="shared" si="0"/>
        <v>0</v>
      </c>
      <c r="I11" s="34"/>
      <c r="J11" s="34">
        <v>0</v>
      </c>
      <c r="K11" s="36">
        <f t="shared" si="1"/>
        <v>-20</v>
      </c>
      <c r="L11" s="36">
        <f t="shared" si="2"/>
        <v>-20</v>
      </c>
      <c r="M11" s="38">
        <f t="shared" si="3"/>
        <v>-20</v>
      </c>
    </row>
    <row r="12" spans="1:13" ht="20.25" customHeight="1">
      <c r="A12" s="1">
        <f t="shared" si="4"/>
        <v>38478</v>
      </c>
      <c r="B12" s="33"/>
      <c r="C12" s="34"/>
      <c r="D12" s="34"/>
      <c r="E12" s="34"/>
      <c r="F12" s="34"/>
      <c r="G12" s="34"/>
      <c r="H12" s="36">
        <f t="shared" si="0"/>
        <v>0</v>
      </c>
      <c r="I12" s="34"/>
      <c r="J12" s="34">
        <v>0</v>
      </c>
      <c r="K12" s="36">
        <f t="shared" si="1"/>
        <v>-20</v>
      </c>
      <c r="L12" s="36">
        <f t="shared" si="2"/>
        <v>-20</v>
      </c>
      <c r="M12" s="38">
        <f t="shared" si="3"/>
        <v>-20</v>
      </c>
    </row>
    <row r="13" spans="1:13" ht="20.25" customHeight="1">
      <c r="A13" s="1">
        <f t="shared" si="4"/>
        <v>38479</v>
      </c>
      <c r="B13" s="33"/>
      <c r="C13" s="34"/>
      <c r="D13" s="34"/>
      <c r="E13" s="34"/>
      <c r="F13" s="34"/>
      <c r="G13" s="34"/>
      <c r="H13" s="36">
        <f t="shared" si="0"/>
        <v>0</v>
      </c>
      <c r="I13" s="34"/>
      <c r="J13" s="34">
        <v>0</v>
      </c>
      <c r="K13" s="36">
        <f t="shared" si="1"/>
        <v>-20</v>
      </c>
      <c r="L13" s="36">
        <f t="shared" si="2"/>
        <v>-20</v>
      </c>
      <c r="M13" s="38">
        <f t="shared" si="3"/>
        <v>-20</v>
      </c>
    </row>
    <row r="14" spans="1:13" ht="20.25" customHeight="1">
      <c r="A14" s="1">
        <f t="shared" si="4"/>
        <v>38480</v>
      </c>
      <c r="B14" s="33"/>
      <c r="C14" s="34"/>
      <c r="D14" s="34"/>
      <c r="E14" s="34"/>
      <c r="F14" s="34"/>
      <c r="G14" s="34"/>
      <c r="H14" s="36">
        <f t="shared" si="0"/>
        <v>0</v>
      </c>
      <c r="I14" s="34"/>
      <c r="J14" s="34">
        <v>0</v>
      </c>
      <c r="K14" s="36">
        <f t="shared" si="1"/>
        <v>-20</v>
      </c>
      <c r="L14" s="36">
        <f t="shared" si="2"/>
        <v>-20</v>
      </c>
      <c r="M14" s="38">
        <f t="shared" si="3"/>
        <v>-20</v>
      </c>
    </row>
    <row r="15" spans="1:13" ht="20.25" customHeight="1">
      <c r="A15" s="1">
        <f t="shared" si="4"/>
        <v>38481</v>
      </c>
      <c r="B15" s="33"/>
      <c r="C15" s="34"/>
      <c r="D15" s="34"/>
      <c r="E15" s="34"/>
      <c r="F15" s="34"/>
      <c r="G15" s="34"/>
      <c r="H15" s="36">
        <f t="shared" si="0"/>
        <v>0</v>
      </c>
      <c r="I15" s="34"/>
      <c r="J15" s="34">
        <v>0</v>
      </c>
      <c r="K15" s="36">
        <f t="shared" si="1"/>
        <v>-20</v>
      </c>
      <c r="L15" s="36">
        <f t="shared" si="2"/>
        <v>-20</v>
      </c>
      <c r="M15" s="38">
        <f t="shared" si="3"/>
        <v>-20</v>
      </c>
    </row>
    <row r="16" spans="1:13" ht="20.25" customHeight="1">
      <c r="A16" s="1">
        <f t="shared" si="4"/>
        <v>38482</v>
      </c>
      <c r="B16" s="33"/>
      <c r="C16" s="34"/>
      <c r="D16" s="34"/>
      <c r="E16" s="34"/>
      <c r="F16" s="34"/>
      <c r="G16" s="34"/>
      <c r="H16" s="36">
        <f t="shared" si="0"/>
        <v>0</v>
      </c>
      <c r="I16" s="34"/>
      <c r="J16" s="34">
        <v>0</v>
      </c>
      <c r="K16" s="36">
        <f t="shared" si="1"/>
        <v>-20</v>
      </c>
      <c r="L16" s="36">
        <f t="shared" si="2"/>
        <v>-20</v>
      </c>
      <c r="M16" s="38">
        <f t="shared" si="3"/>
        <v>-20</v>
      </c>
    </row>
    <row r="17" spans="1:13" ht="20.25" customHeight="1">
      <c r="A17" s="1">
        <f t="shared" si="4"/>
        <v>38483</v>
      </c>
      <c r="B17" s="33"/>
      <c r="C17" s="34"/>
      <c r="D17" s="34"/>
      <c r="E17" s="34"/>
      <c r="F17" s="34"/>
      <c r="G17" s="34"/>
      <c r="H17" s="36">
        <f t="shared" si="0"/>
        <v>0</v>
      </c>
      <c r="I17" s="34"/>
      <c r="J17" s="34">
        <v>0</v>
      </c>
      <c r="K17" s="36">
        <f t="shared" si="1"/>
        <v>-20</v>
      </c>
      <c r="L17" s="36">
        <f t="shared" si="2"/>
        <v>-20</v>
      </c>
      <c r="M17" s="38">
        <f t="shared" si="3"/>
        <v>-20</v>
      </c>
    </row>
    <row r="18" spans="1:13" ht="20.25" customHeight="1">
      <c r="A18" s="1">
        <f t="shared" si="4"/>
        <v>38484</v>
      </c>
      <c r="B18" s="33"/>
      <c r="C18" s="34"/>
      <c r="D18" s="34"/>
      <c r="E18" s="34"/>
      <c r="F18" s="34"/>
      <c r="G18" s="34"/>
      <c r="H18" s="36">
        <f t="shared" si="0"/>
        <v>0</v>
      </c>
      <c r="I18" s="34"/>
      <c r="J18" s="34">
        <v>0</v>
      </c>
      <c r="K18" s="36">
        <f t="shared" si="1"/>
        <v>-20</v>
      </c>
      <c r="L18" s="36">
        <f t="shared" si="2"/>
        <v>-20</v>
      </c>
      <c r="M18" s="38">
        <f t="shared" si="3"/>
        <v>-20</v>
      </c>
    </row>
    <row r="19" spans="1:13" ht="20.25" customHeight="1">
      <c r="A19" s="1">
        <f t="shared" si="4"/>
        <v>38485</v>
      </c>
      <c r="B19" s="33"/>
      <c r="C19" s="34"/>
      <c r="D19" s="34"/>
      <c r="E19" s="34"/>
      <c r="F19" s="34"/>
      <c r="G19" s="34"/>
      <c r="H19" s="36">
        <f t="shared" si="0"/>
        <v>0</v>
      </c>
      <c r="I19" s="34"/>
      <c r="J19" s="34">
        <v>0</v>
      </c>
      <c r="K19" s="36">
        <f t="shared" si="1"/>
        <v>-20</v>
      </c>
      <c r="L19" s="36">
        <f t="shared" si="2"/>
        <v>-20</v>
      </c>
      <c r="M19" s="38">
        <f t="shared" si="3"/>
        <v>-20</v>
      </c>
    </row>
    <row r="20" spans="1:13" ht="20.25" customHeight="1">
      <c r="A20" s="1">
        <f t="shared" si="4"/>
        <v>38486</v>
      </c>
      <c r="B20" s="33"/>
      <c r="C20" s="34"/>
      <c r="D20" s="34"/>
      <c r="E20" s="34"/>
      <c r="F20" s="34"/>
      <c r="G20" s="34"/>
      <c r="H20" s="36">
        <f t="shared" si="0"/>
        <v>0</v>
      </c>
      <c r="I20" s="34"/>
      <c r="J20" s="34">
        <v>0</v>
      </c>
      <c r="K20" s="36">
        <f t="shared" si="1"/>
        <v>-20</v>
      </c>
      <c r="L20" s="36">
        <f t="shared" si="2"/>
        <v>-20</v>
      </c>
      <c r="M20" s="38">
        <f t="shared" si="3"/>
        <v>-20</v>
      </c>
    </row>
    <row r="21" spans="1:13" ht="20.25" customHeight="1">
      <c r="A21" s="1">
        <f t="shared" si="4"/>
        <v>38487</v>
      </c>
      <c r="B21" s="33"/>
      <c r="C21" s="34"/>
      <c r="D21" s="34"/>
      <c r="E21" s="34"/>
      <c r="F21" s="34"/>
      <c r="G21" s="34"/>
      <c r="H21" s="36">
        <f t="shared" si="0"/>
        <v>0</v>
      </c>
      <c r="I21" s="34"/>
      <c r="J21" s="34">
        <v>0</v>
      </c>
      <c r="K21" s="36">
        <f t="shared" si="1"/>
        <v>-20</v>
      </c>
      <c r="L21" s="36">
        <f t="shared" si="2"/>
        <v>-20</v>
      </c>
      <c r="M21" s="38">
        <f t="shared" si="3"/>
        <v>-20</v>
      </c>
    </row>
    <row r="22" spans="1:13" ht="20.25" customHeight="1">
      <c r="A22" s="1">
        <f t="shared" si="4"/>
        <v>38488</v>
      </c>
      <c r="B22" s="33"/>
      <c r="C22" s="34"/>
      <c r="D22" s="34"/>
      <c r="E22" s="34"/>
      <c r="F22" s="34"/>
      <c r="G22" s="34"/>
      <c r="H22" s="36">
        <f t="shared" si="0"/>
        <v>0</v>
      </c>
      <c r="I22" s="34"/>
      <c r="J22" s="34">
        <v>0</v>
      </c>
      <c r="K22" s="36">
        <f t="shared" si="1"/>
        <v>-20</v>
      </c>
      <c r="L22" s="36">
        <f t="shared" si="2"/>
        <v>-20</v>
      </c>
      <c r="M22" s="38">
        <f t="shared" si="3"/>
        <v>-20</v>
      </c>
    </row>
    <row r="23" spans="1:13" ht="20.25" customHeight="1">
      <c r="A23" s="1">
        <f t="shared" si="4"/>
        <v>38489</v>
      </c>
      <c r="B23" s="33"/>
      <c r="C23" s="34"/>
      <c r="D23" s="34"/>
      <c r="E23" s="34"/>
      <c r="F23" s="34"/>
      <c r="G23" s="34"/>
      <c r="H23" s="36">
        <f t="shared" si="0"/>
        <v>0</v>
      </c>
      <c r="I23" s="34"/>
      <c r="J23" s="34">
        <v>0</v>
      </c>
      <c r="K23" s="36">
        <f t="shared" si="1"/>
        <v>-20</v>
      </c>
      <c r="L23" s="36">
        <f t="shared" si="2"/>
        <v>-20</v>
      </c>
      <c r="M23" s="38">
        <f t="shared" si="3"/>
        <v>-20</v>
      </c>
    </row>
    <row r="24" spans="1:13" ht="20.25" customHeight="1">
      <c r="A24" s="1">
        <f t="shared" si="4"/>
        <v>38490</v>
      </c>
      <c r="B24" s="33"/>
      <c r="C24" s="34"/>
      <c r="D24" s="34"/>
      <c r="E24" s="34"/>
      <c r="F24" s="34"/>
      <c r="G24" s="34"/>
      <c r="H24" s="36">
        <f t="shared" si="0"/>
        <v>0</v>
      </c>
      <c r="I24" s="34"/>
      <c r="J24" s="34">
        <v>0</v>
      </c>
      <c r="K24" s="36">
        <f t="shared" si="1"/>
        <v>-20</v>
      </c>
      <c r="L24" s="36">
        <f t="shared" si="2"/>
        <v>-20</v>
      </c>
      <c r="M24" s="38">
        <f t="shared" si="3"/>
        <v>-20</v>
      </c>
    </row>
    <row r="25" spans="1:13" ht="20.25" customHeight="1">
      <c r="A25" s="1">
        <f t="shared" si="4"/>
        <v>38491</v>
      </c>
      <c r="B25" s="33"/>
      <c r="C25" s="34"/>
      <c r="D25" s="34"/>
      <c r="E25" s="34"/>
      <c r="F25" s="34"/>
      <c r="G25" s="34"/>
      <c r="H25" s="36">
        <f t="shared" si="0"/>
        <v>0</v>
      </c>
      <c r="I25" s="34"/>
      <c r="J25" s="34">
        <v>0</v>
      </c>
      <c r="K25" s="36">
        <f t="shared" si="1"/>
        <v>-20</v>
      </c>
      <c r="L25" s="36">
        <f t="shared" si="2"/>
        <v>-20</v>
      </c>
      <c r="M25" s="38">
        <f t="shared" si="3"/>
        <v>-20</v>
      </c>
    </row>
    <row r="26" spans="1:13" ht="20.25" customHeight="1">
      <c r="A26" s="1">
        <f t="shared" si="4"/>
        <v>38492</v>
      </c>
      <c r="B26" s="33"/>
      <c r="C26" s="34"/>
      <c r="D26" s="34"/>
      <c r="E26" s="34"/>
      <c r="F26" s="34"/>
      <c r="G26" s="34"/>
      <c r="H26" s="36">
        <f t="shared" si="0"/>
        <v>0</v>
      </c>
      <c r="I26" s="34"/>
      <c r="J26" s="34">
        <v>0</v>
      </c>
      <c r="K26" s="36">
        <f t="shared" si="1"/>
        <v>-20</v>
      </c>
      <c r="L26" s="36">
        <f t="shared" si="2"/>
        <v>-20</v>
      </c>
      <c r="M26" s="38">
        <f t="shared" si="3"/>
        <v>-20</v>
      </c>
    </row>
    <row r="27" spans="1:13" ht="20.25" customHeight="1">
      <c r="A27" s="1">
        <f t="shared" si="4"/>
        <v>38493</v>
      </c>
      <c r="B27" s="33"/>
      <c r="C27" s="34"/>
      <c r="D27" s="34"/>
      <c r="E27" s="34"/>
      <c r="F27" s="34"/>
      <c r="G27" s="34"/>
      <c r="H27" s="36">
        <f t="shared" si="0"/>
        <v>0</v>
      </c>
      <c r="I27" s="34"/>
      <c r="J27" s="34">
        <v>0</v>
      </c>
      <c r="K27" s="36">
        <f t="shared" si="1"/>
        <v>-20</v>
      </c>
      <c r="L27" s="36">
        <f t="shared" si="2"/>
        <v>-20</v>
      </c>
      <c r="M27" s="38">
        <f t="shared" si="3"/>
        <v>-20</v>
      </c>
    </row>
    <row r="28" spans="1:13" ht="20.25" customHeight="1">
      <c r="A28" s="1">
        <f t="shared" si="4"/>
        <v>38494</v>
      </c>
      <c r="B28" s="33"/>
      <c r="C28" s="34"/>
      <c r="D28" s="34"/>
      <c r="E28" s="34"/>
      <c r="F28" s="34"/>
      <c r="G28" s="34"/>
      <c r="H28" s="36">
        <f t="shared" si="0"/>
        <v>0</v>
      </c>
      <c r="I28" s="34"/>
      <c r="J28" s="34">
        <v>0</v>
      </c>
      <c r="K28" s="36">
        <f t="shared" si="1"/>
        <v>-20</v>
      </c>
      <c r="L28" s="36">
        <f t="shared" si="2"/>
        <v>-20</v>
      </c>
      <c r="M28" s="38">
        <f t="shared" si="3"/>
        <v>-20</v>
      </c>
    </row>
    <row r="29" spans="1:13" ht="20.25" customHeight="1">
      <c r="A29" s="1">
        <f t="shared" si="4"/>
        <v>38495</v>
      </c>
      <c r="B29" s="33"/>
      <c r="C29" s="34"/>
      <c r="D29" s="34"/>
      <c r="E29" s="34"/>
      <c r="F29" s="34"/>
      <c r="G29" s="34"/>
      <c r="H29" s="36">
        <f t="shared" si="0"/>
        <v>0</v>
      </c>
      <c r="I29" s="34"/>
      <c r="J29" s="34">
        <v>0</v>
      </c>
      <c r="K29" s="36">
        <f t="shared" si="1"/>
        <v>-20</v>
      </c>
      <c r="L29" s="36">
        <f t="shared" si="2"/>
        <v>-20</v>
      </c>
      <c r="M29" s="38">
        <f t="shared" si="3"/>
        <v>-20</v>
      </c>
    </row>
    <row r="30" spans="1:13" ht="20.25" customHeight="1">
      <c r="A30" s="1">
        <f t="shared" si="4"/>
        <v>38496</v>
      </c>
      <c r="B30" s="33"/>
      <c r="C30" s="34"/>
      <c r="D30" s="34"/>
      <c r="E30" s="34"/>
      <c r="F30" s="34"/>
      <c r="G30" s="34"/>
      <c r="H30" s="36">
        <f t="shared" si="0"/>
        <v>0</v>
      </c>
      <c r="I30" s="34"/>
      <c r="J30" s="34">
        <v>0</v>
      </c>
      <c r="K30" s="36">
        <f t="shared" si="1"/>
        <v>-20</v>
      </c>
      <c r="L30" s="36">
        <f t="shared" si="2"/>
        <v>-20</v>
      </c>
      <c r="M30" s="38">
        <f t="shared" si="3"/>
        <v>-20</v>
      </c>
    </row>
    <row r="31" spans="1:13" ht="20.25" customHeight="1">
      <c r="A31" s="1">
        <f t="shared" si="4"/>
        <v>38497</v>
      </c>
      <c r="B31" s="33"/>
      <c r="C31" s="34"/>
      <c r="D31" s="34"/>
      <c r="E31" s="34"/>
      <c r="F31" s="34"/>
      <c r="G31" s="34"/>
      <c r="H31" s="36">
        <f t="shared" si="0"/>
        <v>0</v>
      </c>
      <c r="I31" s="34"/>
      <c r="J31" s="34">
        <v>0</v>
      </c>
      <c r="K31" s="36">
        <f t="shared" si="1"/>
        <v>-20</v>
      </c>
      <c r="L31" s="36">
        <f t="shared" si="2"/>
        <v>-20</v>
      </c>
      <c r="M31" s="38">
        <f t="shared" si="3"/>
        <v>-20</v>
      </c>
    </row>
    <row r="32" spans="1:13" ht="20.25" customHeight="1">
      <c r="A32" s="1">
        <f t="shared" si="4"/>
        <v>38498</v>
      </c>
      <c r="B32" s="33"/>
      <c r="C32" s="34"/>
      <c r="D32" s="34"/>
      <c r="E32" s="34"/>
      <c r="F32" s="34"/>
      <c r="G32" s="34"/>
      <c r="H32" s="36">
        <f t="shared" si="0"/>
        <v>0</v>
      </c>
      <c r="I32" s="34"/>
      <c r="J32" s="34">
        <v>0</v>
      </c>
      <c r="K32" s="36">
        <f t="shared" si="1"/>
        <v>-20</v>
      </c>
      <c r="L32" s="36">
        <f t="shared" si="2"/>
        <v>-20</v>
      </c>
      <c r="M32" s="38">
        <f t="shared" si="3"/>
        <v>-20</v>
      </c>
    </row>
    <row r="33" spans="1:13" ht="20.25" customHeight="1">
      <c r="A33" s="1">
        <f t="shared" si="4"/>
        <v>38499</v>
      </c>
      <c r="B33" s="33"/>
      <c r="C33" s="34"/>
      <c r="D33" s="34"/>
      <c r="E33" s="34"/>
      <c r="F33" s="34"/>
      <c r="G33" s="34"/>
      <c r="H33" s="36">
        <f t="shared" si="0"/>
        <v>0</v>
      </c>
      <c r="I33" s="34"/>
      <c r="J33" s="34">
        <v>0</v>
      </c>
      <c r="K33" s="36">
        <f t="shared" si="1"/>
        <v>-20</v>
      </c>
      <c r="L33" s="36">
        <f t="shared" si="2"/>
        <v>-20</v>
      </c>
      <c r="M33" s="38">
        <f t="shared" si="3"/>
        <v>-20</v>
      </c>
    </row>
    <row r="34" spans="1:13" ht="20.25" customHeight="1">
      <c r="A34" s="1">
        <f t="shared" si="4"/>
        <v>38500</v>
      </c>
      <c r="B34" s="33"/>
      <c r="C34" s="34"/>
      <c r="D34" s="34"/>
      <c r="E34" s="34"/>
      <c r="F34" s="34"/>
      <c r="G34" s="34"/>
      <c r="H34" s="36">
        <f t="shared" si="0"/>
        <v>0</v>
      </c>
      <c r="I34" s="34"/>
      <c r="J34" s="34">
        <v>0</v>
      </c>
      <c r="K34" s="36">
        <f t="shared" si="1"/>
        <v>-20</v>
      </c>
      <c r="L34" s="36">
        <f t="shared" si="2"/>
        <v>-20</v>
      </c>
      <c r="M34" s="38">
        <f t="shared" si="3"/>
        <v>-20</v>
      </c>
    </row>
    <row r="35" spans="1:13" ht="20.25" customHeight="1">
      <c r="A35" s="1">
        <f t="shared" si="4"/>
        <v>38501</v>
      </c>
      <c r="B35" s="33"/>
      <c r="C35" s="34"/>
      <c r="D35" s="34"/>
      <c r="E35" s="34"/>
      <c r="F35" s="34"/>
      <c r="G35" s="34"/>
      <c r="H35" s="36">
        <f t="shared" si="0"/>
        <v>0</v>
      </c>
      <c r="I35" s="34"/>
      <c r="J35" s="34">
        <v>0</v>
      </c>
      <c r="K35" s="36">
        <f t="shared" si="1"/>
        <v>-20</v>
      </c>
      <c r="L35" s="36">
        <f t="shared" si="2"/>
        <v>-20</v>
      </c>
      <c r="M35" s="38">
        <f t="shared" si="3"/>
        <v>-20</v>
      </c>
    </row>
    <row r="36" spans="1:13" ht="20.25" customHeight="1">
      <c r="A36" s="1">
        <f t="shared" si="4"/>
        <v>38502</v>
      </c>
      <c r="B36" s="33"/>
      <c r="C36" s="34"/>
      <c r="D36" s="34"/>
      <c r="E36" s="34"/>
      <c r="F36" s="34"/>
      <c r="G36" s="34"/>
      <c r="H36" s="36">
        <f t="shared" si="0"/>
        <v>0</v>
      </c>
      <c r="I36" s="34"/>
      <c r="J36" s="34">
        <v>0</v>
      </c>
      <c r="K36" s="36">
        <f t="shared" si="1"/>
        <v>-20</v>
      </c>
      <c r="L36" s="36">
        <f t="shared" si="2"/>
        <v>-20</v>
      </c>
      <c r="M36" s="38">
        <f t="shared" si="3"/>
        <v>-20</v>
      </c>
    </row>
    <row r="37" spans="1:13" ht="20.25" customHeight="1" thickBot="1">
      <c r="A37" s="19">
        <f t="shared" si="4"/>
        <v>38503</v>
      </c>
      <c r="B37" s="40"/>
      <c r="C37" s="41"/>
      <c r="D37" s="41"/>
      <c r="E37" s="41"/>
      <c r="F37" s="41"/>
      <c r="G37" s="41"/>
      <c r="H37" s="42">
        <f t="shared" si="0"/>
        <v>0</v>
      </c>
      <c r="I37" s="41"/>
      <c r="J37" s="41">
        <v>0</v>
      </c>
      <c r="K37" s="42">
        <f t="shared" si="1"/>
        <v>-20</v>
      </c>
      <c r="L37" s="36">
        <f t="shared" si="2"/>
        <v>-20</v>
      </c>
      <c r="M37" s="44">
        <f t="shared" si="3"/>
        <v>-20</v>
      </c>
    </row>
    <row r="38" spans="11:13" ht="13.5" thickTop="1">
      <c r="K38" s="35"/>
      <c r="L38" s="35"/>
      <c r="M38" s="35"/>
    </row>
    <row r="39" spans="10:13" ht="12.75">
      <c r="J39" s="2" t="s">
        <v>37</v>
      </c>
      <c r="K39" s="35"/>
      <c r="L39" s="35"/>
      <c r="M39" s="39">
        <f>SUM(M7:M37)/3100</f>
        <v>-0.2</v>
      </c>
    </row>
    <row r="40" spans="1:9" ht="12.75">
      <c r="A40" s="2" t="s">
        <v>26</v>
      </c>
      <c r="B40" s="2"/>
      <c r="G40" s="4"/>
      <c r="H40" s="4"/>
      <c r="I40" s="4"/>
    </row>
    <row r="41" spans="1:9" ht="12.75">
      <c r="A41" s="3" t="s">
        <v>27</v>
      </c>
      <c r="C41" s="3">
        <v>-20</v>
      </c>
      <c r="D41" s="3" t="s">
        <v>28</v>
      </c>
      <c r="I41" s="2" t="s">
        <v>38</v>
      </c>
    </row>
    <row r="42" spans="1:9" ht="12.75">
      <c r="A42" s="3" t="s">
        <v>29</v>
      </c>
      <c r="C42" s="3">
        <v>5</v>
      </c>
      <c r="D42" s="3" t="s">
        <v>28</v>
      </c>
      <c r="F42" s="3" t="s">
        <v>35</v>
      </c>
      <c r="I42" s="3" t="s">
        <v>39</v>
      </c>
    </row>
    <row r="43" spans="1:9" ht="12.75">
      <c r="A43" s="3" t="s">
        <v>30</v>
      </c>
      <c r="C43" s="3">
        <v>10</v>
      </c>
      <c r="D43" s="3" t="s">
        <v>28</v>
      </c>
      <c r="F43" s="3" t="s">
        <v>31</v>
      </c>
      <c r="I43" s="3" t="s">
        <v>40</v>
      </c>
    </row>
    <row r="44" spans="1:9" ht="12.75">
      <c r="A44" s="3" t="s">
        <v>32</v>
      </c>
      <c r="C44" s="3">
        <v>15</v>
      </c>
      <c r="D44" s="3" t="s">
        <v>28</v>
      </c>
      <c r="F44" s="3" t="s">
        <v>36</v>
      </c>
      <c r="I44" s="3" t="s">
        <v>41</v>
      </c>
    </row>
    <row r="45" spans="1:6" ht="12.75">
      <c r="A45" s="3" t="s">
        <v>34</v>
      </c>
      <c r="C45" s="3">
        <v>20</v>
      </c>
      <c r="D45" s="3" t="s">
        <v>28</v>
      </c>
      <c r="F45" s="3" t="s">
        <v>33</v>
      </c>
    </row>
  </sheetData>
  <sheetProtection password="CC00" sheet="1" objects="1" scenarios="1"/>
  <mergeCells count="7">
    <mergeCell ref="A5:A6"/>
    <mergeCell ref="I5:I6"/>
    <mergeCell ref="J5:J6"/>
    <mergeCell ref="B2:D2"/>
    <mergeCell ref="B3:D3"/>
    <mergeCell ref="C4:H4"/>
    <mergeCell ref="I4:K4"/>
  </mergeCells>
  <dataValidations count="1">
    <dataValidation type="date" operator="greaterThan" allowBlank="1" showInputMessage="1" showErrorMessage="1" prompt="Enter the Date of the First Day of This Week" errorTitle="Invalid Input" error="You have entered wrong type of information" sqref="A7:A37">
      <formula1>37622</formula1>
    </dataValidation>
  </dataValidations>
  <printOptions/>
  <pageMargins left="0.75" right="0.5" top="0.8" bottom="0.25" header="0.5" footer="0.5"/>
  <pageSetup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2">
      <selection activeCell="A11" sqref="A11"/>
    </sheetView>
  </sheetViews>
  <sheetFormatPr defaultColWidth="9.140625" defaultRowHeight="12.75"/>
  <cols>
    <col min="1" max="1" width="10.28125" style="3" customWidth="1"/>
    <col min="2" max="2" width="19.140625" style="3" customWidth="1"/>
    <col min="3" max="8" width="9.140625" style="3" customWidth="1"/>
    <col min="9" max="9" width="25.28125" style="3" customWidth="1"/>
    <col min="10" max="10" width="9.140625" style="3" customWidth="1"/>
    <col min="11" max="11" width="6.421875" style="3" bestFit="1" customWidth="1"/>
    <col min="12" max="12" width="3.28125" style="3" hidden="1" customWidth="1"/>
    <col min="13" max="13" width="11.140625" style="3" bestFit="1" customWidth="1"/>
    <col min="14" max="16384" width="9.140625" style="3" customWidth="1"/>
  </cols>
  <sheetData>
    <row r="1" spans="1:13" ht="8.25" customHeight="1" thickTop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24" customHeight="1">
      <c r="A2" s="25" t="s">
        <v>18</v>
      </c>
      <c r="B2" s="51"/>
      <c r="C2" s="51"/>
      <c r="D2" s="51"/>
      <c r="E2" s="26"/>
      <c r="F2" s="27" t="s">
        <v>19</v>
      </c>
      <c r="G2" s="26"/>
      <c r="H2" s="26"/>
      <c r="I2" s="26"/>
      <c r="J2" s="26"/>
      <c r="K2" s="26"/>
      <c r="L2" s="26"/>
      <c r="M2" s="28"/>
    </row>
    <row r="3" spans="1:13" ht="21" customHeight="1">
      <c r="A3" s="29" t="s">
        <v>17</v>
      </c>
      <c r="B3" s="51"/>
      <c r="C3" s="51"/>
      <c r="D3" s="51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31.5">
      <c r="A4" s="13" t="s">
        <v>0</v>
      </c>
      <c r="B4" s="14" t="s">
        <v>42</v>
      </c>
      <c r="C4" s="52" t="s">
        <v>1</v>
      </c>
      <c r="D4" s="53"/>
      <c r="E4" s="53"/>
      <c r="F4" s="53"/>
      <c r="G4" s="53"/>
      <c r="H4" s="54"/>
      <c r="I4" s="52" t="s">
        <v>2</v>
      </c>
      <c r="J4" s="53"/>
      <c r="K4" s="54"/>
      <c r="L4" s="15"/>
      <c r="M4" s="16" t="s">
        <v>3</v>
      </c>
    </row>
    <row r="5" spans="1:13" ht="18.75">
      <c r="A5" s="45"/>
      <c r="B5" s="5" t="s">
        <v>24</v>
      </c>
      <c r="C5" s="20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6" t="s">
        <v>9</v>
      </c>
      <c r="I5" s="47" t="s">
        <v>20</v>
      </c>
      <c r="J5" s="49" t="s">
        <v>10</v>
      </c>
      <c r="K5" s="7" t="s">
        <v>11</v>
      </c>
      <c r="L5" s="8"/>
      <c r="M5" s="17" t="s">
        <v>11</v>
      </c>
    </row>
    <row r="6" spans="1:13" ht="15.75">
      <c r="A6" s="46"/>
      <c r="B6" s="9" t="s">
        <v>15</v>
      </c>
      <c r="C6" s="10" t="s">
        <v>25</v>
      </c>
      <c r="D6" s="11" t="s">
        <v>23</v>
      </c>
      <c r="E6" s="11" t="s">
        <v>12</v>
      </c>
      <c r="F6" s="11" t="s">
        <v>13</v>
      </c>
      <c r="G6" s="11" t="s">
        <v>14</v>
      </c>
      <c r="H6" s="9" t="s">
        <v>16</v>
      </c>
      <c r="I6" s="48"/>
      <c r="J6" s="50"/>
      <c r="K6" s="12" t="s">
        <v>21</v>
      </c>
      <c r="L6" s="8"/>
      <c r="M6" s="18" t="s">
        <v>22</v>
      </c>
    </row>
    <row r="7" spans="1:13" ht="20.25" customHeight="1">
      <c r="A7" s="1">
        <v>38504</v>
      </c>
      <c r="B7" s="33"/>
      <c r="C7" s="34"/>
      <c r="D7" s="34"/>
      <c r="E7" s="34"/>
      <c r="F7" s="34"/>
      <c r="G7" s="34"/>
      <c r="H7" s="36">
        <f>(C7*4.5)+(D7*3)+(E7*2)+(F7*1)+(G7*-3)</f>
        <v>0</v>
      </c>
      <c r="I7" s="34"/>
      <c r="J7" s="34">
        <v>0</v>
      </c>
      <c r="K7" s="36">
        <f>IF(J7="","",IF(J7&lt;15,-20,IF(AND(J7&gt;=15,J7&lt;30),5,IF(AND(J7&gt;=30,J7&lt;45),10,IF(AND(J7&gt;=45,J7&lt;60),15,IF(J7&gt;=60,20))))))</f>
        <v>-20</v>
      </c>
      <c r="L7" s="36">
        <f>B7+H7+K7</f>
        <v>-20</v>
      </c>
      <c r="M7" s="38">
        <f>IF(L7&gt;=100,100,L7)</f>
        <v>-20</v>
      </c>
    </row>
    <row r="8" spans="1:13" ht="20.25" customHeight="1">
      <c r="A8" s="1">
        <f>A7+1</f>
        <v>38505</v>
      </c>
      <c r="B8" s="33"/>
      <c r="C8" s="34"/>
      <c r="D8" s="34"/>
      <c r="E8" s="34"/>
      <c r="F8" s="34"/>
      <c r="G8" s="34"/>
      <c r="H8" s="36">
        <f aca="true" t="shared" si="0" ref="H8:H36">(C8*5)+(D8*4)+(E8*2)+(F8*1)+(G8*-3)</f>
        <v>0</v>
      </c>
      <c r="I8" s="34"/>
      <c r="J8" s="34">
        <v>0</v>
      </c>
      <c r="K8" s="36">
        <f aca="true" t="shared" si="1" ref="K8:K36">IF(J8="","",IF(J8&lt;15,-20,IF(AND(J8&gt;=15,J8&lt;30),5,IF(AND(J8&gt;=30,J8&lt;45),10,IF(AND(J8&gt;=45,J8&lt;60),15,IF(J8&gt;=60,20))))))</f>
        <v>-20</v>
      </c>
      <c r="L8" s="36">
        <f aca="true" t="shared" si="2" ref="L8:L37">B8+H8+K8</f>
        <v>-20</v>
      </c>
      <c r="M8" s="38">
        <f aca="true" t="shared" si="3" ref="M8:M36">IF(L8&gt;=100,100,L8)</f>
        <v>-20</v>
      </c>
    </row>
    <row r="9" spans="1:13" ht="20.25" customHeight="1">
      <c r="A9" s="1">
        <f aca="true" t="shared" si="4" ref="A9:A36">A8+1</f>
        <v>38506</v>
      </c>
      <c r="B9" s="33"/>
      <c r="C9" s="34"/>
      <c r="D9" s="34"/>
      <c r="E9" s="34"/>
      <c r="F9" s="34"/>
      <c r="G9" s="34"/>
      <c r="H9" s="36">
        <f t="shared" si="0"/>
        <v>0</v>
      </c>
      <c r="I9" s="34"/>
      <c r="J9" s="34">
        <v>0</v>
      </c>
      <c r="K9" s="36">
        <f t="shared" si="1"/>
        <v>-20</v>
      </c>
      <c r="L9" s="36">
        <f t="shared" si="2"/>
        <v>-20</v>
      </c>
      <c r="M9" s="38">
        <f t="shared" si="3"/>
        <v>-20</v>
      </c>
    </row>
    <row r="10" spans="1:13" ht="20.25" customHeight="1">
      <c r="A10" s="1">
        <f t="shared" si="4"/>
        <v>38507</v>
      </c>
      <c r="B10" s="33"/>
      <c r="C10" s="34"/>
      <c r="D10" s="34"/>
      <c r="E10" s="34"/>
      <c r="F10" s="34"/>
      <c r="G10" s="34"/>
      <c r="H10" s="36">
        <f t="shared" si="0"/>
        <v>0</v>
      </c>
      <c r="I10" s="34"/>
      <c r="J10" s="34">
        <v>0</v>
      </c>
      <c r="K10" s="36">
        <f t="shared" si="1"/>
        <v>-20</v>
      </c>
      <c r="L10" s="36">
        <f t="shared" si="2"/>
        <v>-20</v>
      </c>
      <c r="M10" s="38">
        <f t="shared" si="3"/>
        <v>-20</v>
      </c>
    </row>
    <row r="11" spans="1:13" ht="20.25" customHeight="1">
      <c r="A11" s="1">
        <f t="shared" si="4"/>
        <v>38508</v>
      </c>
      <c r="B11" s="33"/>
      <c r="C11" s="34"/>
      <c r="D11" s="34"/>
      <c r="E11" s="34"/>
      <c r="F11" s="34"/>
      <c r="G11" s="34"/>
      <c r="H11" s="36">
        <f t="shared" si="0"/>
        <v>0</v>
      </c>
      <c r="I11" s="34"/>
      <c r="J11" s="34">
        <v>0</v>
      </c>
      <c r="K11" s="36">
        <f t="shared" si="1"/>
        <v>-20</v>
      </c>
      <c r="L11" s="36">
        <f t="shared" si="2"/>
        <v>-20</v>
      </c>
      <c r="M11" s="38">
        <f t="shared" si="3"/>
        <v>-20</v>
      </c>
    </row>
    <row r="12" spans="1:13" ht="20.25" customHeight="1">
      <c r="A12" s="1">
        <f t="shared" si="4"/>
        <v>38509</v>
      </c>
      <c r="B12" s="33"/>
      <c r="C12" s="34"/>
      <c r="D12" s="34"/>
      <c r="E12" s="34"/>
      <c r="F12" s="34"/>
      <c r="G12" s="34"/>
      <c r="H12" s="36">
        <f t="shared" si="0"/>
        <v>0</v>
      </c>
      <c r="I12" s="34"/>
      <c r="J12" s="34">
        <v>0</v>
      </c>
      <c r="K12" s="36">
        <f t="shared" si="1"/>
        <v>-20</v>
      </c>
      <c r="L12" s="36">
        <f t="shared" si="2"/>
        <v>-20</v>
      </c>
      <c r="M12" s="38">
        <f t="shared" si="3"/>
        <v>-20</v>
      </c>
    </row>
    <row r="13" spans="1:13" ht="20.25" customHeight="1">
      <c r="A13" s="1">
        <f t="shared" si="4"/>
        <v>38510</v>
      </c>
      <c r="B13" s="33"/>
      <c r="C13" s="34"/>
      <c r="D13" s="34"/>
      <c r="E13" s="34"/>
      <c r="F13" s="34"/>
      <c r="G13" s="34"/>
      <c r="H13" s="36">
        <f t="shared" si="0"/>
        <v>0</v>
      </c>
      <c r="I13" s="34"/>
      <c r="J13" s="34">
        <v>0</v>
      </c>
      <c r="K13" s="36">
        <f t="shared" si="1"/>
        <v>-20</v>
      </c>
      <c r="L13" s="36">
        <f t="shared" si="2"/>
        <v>-20</v>
      </c>
      <c r="M13" s="38">
        <f t="shared" si="3"/>
        <v>-20</v>
      </c>
    </row>
    <row r="14" spans="1:13" ht="20.25" customHeight="1">
      <c r="A14" s="1">
        <f t="shared" si="4"/>
        <v>38511</v>
      </c>
      <c r="B14" s="33"/>
      <c r="C14" s="34"/>
      <c r="D14" s="34"/>
      <c r="E14" s="34"/>
      <c r="F14" s="34"/>
      <c r="G14" s="34"/>
      <c r="H14" s="36">
        <f t="shared" si="0"/>
        <v>0</v>
      </c>
      <c r="I14" s="34"/>
      <c r="J14" s="34">
        <v>0</v>
      </c>
      <c r="K14" s="36">
        <f t="shared" si="1"/>
        <v>-20</v>
      </c>
      <c r="L14" s="36">
        <f t="shared" si="2"/>
        <v>-20</v>
      </c>
      <c r="M14" s="38">
        <f t="shared" si="3"/>
        <v>-20</v>
      </c>
    </row>
    <row r="15" spans="1:13" ht="20.25" customHeight="1">
      <c r="A15" s="1">
        <f t="shared" si="4"/>
        <v>38512</v>
      </c>
      <c r="B15" s="33"/>
      <c r="C15" s="34"/>
      <c r="D15" s="34"/>
      <c r="E15" s="34"/>
      <c r="F15" s="34"/>
      <c r="G15" s="34"/>
      <c r="H15" s="36">
        <f t="shared" si="0"/>
        <v>0</v>
      </c>
      <c r="I15" s="34"/>
      <c r="J15" s="34">
        <v>0</v>
      </c>
      <c r="K15" s="36">
        <f t="shared" si="1"/>
        <v>-20</v>
      </c>
      <c r="L15" s="36">
        <f t="shared" si="2"/>
        <v>-20</v>
      </c>
      <c r="M15" s="38">
        <f t="shared" si="3"/>
        <v>-20</v>
      </c>
    </row>
    <row r="16" spans="1:13" ht="20.25" customHeight="1">
      <c r="A16" s="1">
        <f t="shared" si="4"/>
        <v>38513</v>
      </c>
      <c r="B16" s="33"/>
      <c r="C16" s="34"/>
      <c r="D16" s="34"/>
      <c r="E16" s="34"/>
      <c r="F16" s="34"/>
      <c r="G16" s="34"/>
      <c r="H16" s="36">
        <f t="shared" si="0"/>
        <v>0</v>
      </c>
      <c r="I16" s="34"/>
      <c r="J16" s="34">
        <v>0</v>
      </c>
      <c r="K16" s="36">
        <f t="shared" si="1"/>
        <v>-20</v>
      </c>
      <c r="L16" s="36">
        <f t="shared" si="2"/>
        <v>-20</v>
      </c>
      <c r="M16" s="38">
        <f t="shared" si="3"/>
        <v>-20</v>
      </c>
    </row>
    <row r="17" spans="1:13" ht="20.25" customHeight="1">
      <c r="A17" s="1">
        <f t="shared" si="4"/>
        <v>38514</v>
      </c>
      <c r="B17" s="33"/>
      <c r="C17" s="34"/>
      <c r="D17" s="34"/>
      <c r="E17" s="34"/>
      <c r="F17" s="34"/>
      <c r="G17" s="34"/>
      <c r="H17" s="36">
        <f t="shared" si="0"/>
        <v>0</v>
      </c>
      <c r="I17" s="34"/>
      <c r="J17" s="34">
        <v>0</v>
      </c>
      <c r="K17" s="36">
        <f t="shared" si="1"/>
        <v>-20</v>
      </c>
      <c r="L17" s="36">
        <f t="shared" si="2"/>
        <v>-20</v>
      </c>
      <c r="M17" s="38">
        <f t="shared" si="3"/>
        <v>-20</v>
      </c>
    </row>
    <row r="18" spans="1:13" ht="20.25" customHeight="1">
      <c r="A18" s="1">
        <f t="shared" si="4"/>
        <v>38515</v>
      </c>
      <c r="B18" s="33"/>
      <c r="C18" s="34"/>
      <c r="D18" s="34"/>
      <c r="E18" s="34"/>
      <c r="F18" s="34"/>
      <c r="G18" s="34"/>
      <c r="H18" s="36">
        <f t="shared" si="0"/>
        <v>0</v>
      </c>
      <c r="I18" s="34"/>
      <c r="J18" s="34">
        <v>0</v>
      </c>
      <c r="K18" s="36">
        <f t="shared" si="1"/>
        <v>-20</v>
      </c>
      <c r="L18" s="36">
        <f t="shared" si="2"/>
        <v>-20</v>
      </c>
      <c r="M18" s="38">
        <f t="shared" si="3"/>
        <v>-20</v>
      </c>
    </row>
    <row r="19" spans="1:13" ht="20.25" customHeight="1">
      <c r="A19" s="1">
        <f t="shared" si="4"/>
        <v>38516</v>
      </c>
      <c r="B19" s="33"/>
      <c r="C19" s="34"/>
      <c r="D19" s="34"/>
      <c r="E19" s="34"/>
      <c r="F19" s="34"/>
      <c r="G19" s="34"/>
      <c r="H19" s="36">
        <f t="shared" si="0"/>
        <v>0</v>
      </c>
      <c r="I19" s="34"/>
      <c r="J19" s="34">
        <v>0</v>
      </c>
      <c r="K19" s="36">
        <f t="shared" si="1"/>
        <v>-20</v>
      </c>
      <c r="L19" s="36">
        <f t="shared" si="2"/>
        <v>-20</v>
      </c>
      <c r="M19" s="38">
        <f t="shared" si="3"/>
        <v>-20</v>
      </c>
    </row>
    <row r="20" spans="1:13" ht="20.25" customHeight="1">
      <c r="A20" s="1">
        <f t="shared" si="4"/>
        <v>38517</v>
      </c>
      <c r="B20" s="33"/>
      <c r="C20" s="34"/>
      <c r="D20" s="34"/>
      <c r="E20" s="34"/>
      <c r="F20" s="34"/>
      <c r="G20" s="34"/>
      <c r="H20" s="36">
        <f t="shared" si="0"/>
        <v>0</v>
      </c>
      <c r="I20" s="34"/>
      <c r="J20" s="34">
        <v>0</v>
      </c>
      <c r="K20" s="36">
        <f t="shared" si="1"/>
        <v>-20</v>
      </c>
      <c r="L20" s="36">
        <f t="shared" si="2"/>
        <v>-20</v>
      </c>
      <c r="M20" s="38">
        <f t="shared" si="3"/>
        <v>-20</v>
      </c>
    </row>
    <row r="21" spans="1:13" ht="20.25" customHeight="1">
      <c r="A21" s="1">
        <f t="shared" si="4"/>
        <v>38518</v>
      </c>
      <c r="B21" s="33"/>
      <c r="C21" s="34"/>
      <c r="D21" s="34"/>
      <c r="E21" s="34"/>
      <c r="F21" s="34"/>
      <c r="G21" s="34"/>
      <c r="H21" s="36">
        <f t="shared" si="0"/>
        <v>0</v>
      </c>
      <c r="I21" s="34"/>
      <c r="J21" s="34">
        <v>0</v>
      </c>
      <c r="K21" s="36">
        <f t="shared" si="1"/>
        <v>-20</v>
      </c>
      <c r="L21" s="36">
        <f t="shared" si="2"/>
        <v>-20</v>
      </c>
      <c r="M21" s="38">
        <f t="shared" si="3"/>
        <v>-20</v>
      </c>
    </row>
    <row r="22" spans="1:13" ht="20.25" customHeight="1">
      <c r="A22" s="1">
        <f t="shared" si="4"/>
        <v>38519</v>
      </c>
      <c r="B22" s="33"/>
      <c r="C22" s="34"/>
      <c r="D22" s="34"/>
      <c r="E22" s="34"/>
      <c r="F22" s="34"/>
      <c r="G22" s="34"/>
      <c r="H22" s="36">
        <f t="shared" si="0"/>
        <v>0</v>
      </c>
      <c r="I22" s="34"/>
      <c r="J22" s="34">
        <v>0</v>
      </c>
      <c r="K22" s="36">
        <f t="shared" si="1"/>
        <v>-20</v>
      </c>
      <c r="L22" s="36">
        <f t="shared" si="2"/>
        <v>-20</v>
      </c>
      <c r="M22" s="38">
        <f t="shared" si="3"/>
        <v>-20</v>
      </c>
    </row>
    <row r="23" spans="1:13" ht="20.25" customHeight="1">
      <c r="A23" s="1">
        <f t="shared" si="4"/>
        <v>38520</v>
      </c>
      <c r="B23" s="33"/>
      <c r="C23" s="34"/>
      <c r="D23" s="34"/>
      <c r="E23" s="34"/>
      <c r="F23" s="34"/>
      <c r="G23" s="34"/>
      <c r="H23" s="36">
        <f t="shared" si="0"/>
        <v>0</v>
      </c>
      <c r="I23" s="34"/>
      <c r="J23" s="34">
        <v>0</v>
      </c>
      <c r="K23" s="36">
        <f t="shared" si="1"/>
        <v>-20</v>
      </c>
      <c r="L23" s="36">
        <f t="shared" si="2"/>
        <v>-20</v>
      </c>
      <c r="M23" s="38">
        <f t="shared" si="3"/>
        <v>-20</v>
      </c>
    </row>
    <row r="24" spans="1:13" ht="20.25" customHeight="1">
      <c r="A24" s="1">
        <f t="shared" si="4"/>
        <v>38521</v>
      </c>
      <c r="B24" s="33"/>
      <c r="C24" s="34"/>
      <c r="D24" s="34"/>
      <c r="E24" s="34"/>
      <c r="F24" s="34"/>
      <c r="G24" s="34"/>
      <c r="H24" s="36">
        <f t="shared" si="0"/>
        <v>0</v>
      </c>
      <c r="I24" s="34"/>
      <c r="J24" s="34">
        <v>0</v>
      </c>
      <c r="K24" s="36">
        <f t="shared" si="1"/>
        <v>-20</v>
      </c>
      <c r="L24" s="36">
        <f t="shared" si="2"/>
        <v>-20</v>
      </c>
      <c r="M24" s="38">
        <f t="shared" si="3"/>
        <v>-20</v>
      </c>
    </row>
    <row r="25" spans="1:13" ht="20.25" customHeight="1">
      <c r="A25" s="1">
        <f t="shared" si="4"/>
        <v>38522</v>
      </c>
      <c r="B25" s="33"/>
      <c r="C25" s="34"/>
      <c r="D25" s="34"/>
      <c r="E25" s="34"/>
      <c r="F25" s="34"/>
      <c r="G25" s="34"/>
      <c r="H25" s="36">
        <f t="shared" si="0"/>
        <v>0</v>
      </c>
      <c r="I25" s="34"/>
      <c r="J25" s="34">
        <v>0</v>
      </c>
      <c r="K25" s="36">
        <f t="shared" si="1"/>
        <v>-20</v>
      </c>
      <c r="L25" s="36">
        <f t="shared" si="2"/>
        <v>-20</v>
      </c>
      <c r="M25" s="38">
        <f t="shared" si="3"/>
        <v>-20</v>
      </c>
    </row>
    <row r="26" spans="1:13" ht="20.25" customHeight="1">
      <c r="A26" s="1">
        <f t="shared" si="4"/>
        <v>38523</v>
      </c>
      <c r="B26" s="33"/>
      <c r="C26" s="34"/>
      <c r="D26" s="34"/>
      <c r="E26" s="34"/>
      <c r="F26" s="34"/>
      <c r="G26" s="34"/>
      <c r="H26" s="36">
        <f t="shared" si="0"/>
        <v>0</v>
      </c>
      <c r="I26" s="34"/>
      <c r="J26" s="34">
        <v>0</v>
      </c>
      <c r="K26" s="36">
        <f t="shared" si="1"/>
        <v>-20</v>
      </c>
      <c r="L26" s="36">
        <f t="shared" si="2"/>
        <v>-20</v>
      </c>
      <c r="M26" s="38">
        <f t="shared" si="3"/>
        <v>-20</v>
      </c>
    </row>
    <row r="27" spans="1:13" ht="20.25" customHeight="1">
      <c r="A27" s="1">
        <f t="shared" si="4"/>
        <v>38524</v>
      </c>
      <c r="B27" s="33"/>
      <c r="C27" s="34"/>
      <c r="D27" s="34"/>
      <c r="E27" s="34"/>
      <c r="F27" s="34"/>
      <c r="G27" s="34"/>
      <c r="H27" s="36">
        <f t="shared" si="0"/>
        <v>0</v>
      </c>
      <c r="I27" s="34"/>
      <c r="J27" s="34">
        <v>0</v>
      </c>
      <c r="K27" s="36">
        <f t="shared" si="1"/>
        <v>-20</v>
      </c>
      <c r="L27" s="36">
        <f t="shared" si="2"/>
        <v>-20</v>
      </c>
      <c r="M27" s="38">
        <f t="shared" si="3"/>
        <v>-20</v>
      </c>
    </row>
    <row r="28" spans="1:13" ht="20.25" customHeight="1">
      <c r="A28" s="1">
        <f t="shared" si="4"/>
        <v>38525</v>
      </c>
      <c r="B28" s="33"/>
      <c r="C28" s="34"/>
      <c r="D28" s="34"/>
      <c r="E28" s="34"/>
      <c r="F28" s="34"/>
      <c r="G28" s="34"/>
      <c r="H28" s="36">
        <f t="shared" si="0"/>
        <v>0</v>
      </c>
      <c r="I28" s="34"/>
      <c r="J28" s="34">
        <v>0</v>
      </c>
      <c r="K28" s="36">
        <f t="shared" si="1"/>
        <v>-20</v>
      </c>
      <c r="L28" s="36">
        <f t="shared" si="2"/>
        <v>-20</v>
      </c>
      <c r="M28" s="38">
        <f t="shared" si="3"/>
        <v>-20</v>
      </c>
    </row>
    <row r="29" spans="1:13" ht="20.25" customHeight="1">
      <c r="A29" s="1">
        <f t="shared" si="4"/>
        <v>38526</v>
      </c>
      <c r="B29" s="33"/>
      <c r="C29" s="34"/>
      <c r="D29" s="34"/>
      <c r="E29" s="34"/>
      <c r="F29" s="34"/>
      <c r="G29" s="34"/>
      <c r="H29" s="36">
        <f t="shared" si="0"/>
        <v>0</v>
      </c>
      <c r="I29" s="34"/>
      <c r="J29" s="34">
        <v>0</v>
      </c>
      <c r="K29" s="36">
        <f t="shared" si="1"/>
        <v>-20</v>
      </c>
      <c r="L29" s="36">
        <f t="shared" si="2"/>
        <v>-20</v>
      </c>
      <c r="M29" s="38">
        <f t="shared" si="3"/>
        <v>-20</v>
      </c>
    </row>
    <row r="30" spans="1:13" ht="20.25" customHeight="1">
      <c r="A30" s="1">
        <f t="shared" si="4"/>
        <v>38527</v>
      </c>
      <c r="B30" s="33"/>
      <c r="C30" s="34"/>
      <c r="D30" s="34"/>
      <c r="E30" s="34"/>
      <c r="F30" s="34"/>
      <c r="G30" s="34"/>
      <c r="H30" s="36">
        <f t="shared" si="0"/>
        <v>0</v>
      </c>
      <c r="I30" s="34"/>
      <c r="J30" s="34">
        <v>0</v>
      </c>
      <c r="K30" s="36">
        <f t="shared" si="1"/>
        <v>-20</v>
      </c>
      <c r="L30" s="36">
        <f t="shared" si="2"/>
        <v>-20</v>
      </c>
      <c r="M30" s="38">
        <f t="shared" si="3"/>
        <v>-20</v>
      </c>
    </row>
    <row r="31" spans="1:13" ht="20.25" customHeight="1">
      <c r="A31" s="1">
        <f t="shared" si="4"/>
        <v>38528</v>
      </c>
      <c r="B31" s="33"/>
      <c r="C31" s="34"/>
      <c r="D31" s="34"/>
      <c r="E31" s="34"/>
      <c r="F31" s="34"/>
      <c r="G31" s="34"/>
      <c r="H31" s="36">
        <f t="shared" si="0"/>
        <v>0</v>
      </c>
      <c r="I31" s="34"/>
      <c r="J31" s="34">
        <v>0</v>
      </c>
      <c r="K31" s="36">
        <f t="shared" si="1"/>
        <v>-20</v>
      </c>
      <c r="L31" s="36">
        <f t="shared" si="2"/>
        <v>-20</v>
      </c>
      <c r="M31" s="38">
        <f t="shared" si="3"/>
        <v>-20</v>
      </c>
    </row>
    <row r="32" spans="1:13" ht="20.25" customHeight="1">
      <c r="A32" s="1">
        <f t="shared" si="4"/>
        <v>38529</v>
      </c>
      <c r="B32" s="33"/>
      <c r="C32" s="34"/>
      <c r="D32" s="34"/>
      <c r="E32" s="34"/>
      <c r="F32" s="34"/>
      <c r="G32" s="34"/>
      <c r="H32" s="36">
        <f t="shared" si="0"/>
        <v>0</v>
      </c>
      <c r="I32" s="34"/>
      <c r="J32" s="34">
        <v>0</v>
      </c>
      <c r="K32" s="36">
        <f t="shared" si="1"/>
        <v>-20</v>
      </c>
      <c r="L32" s="36">
        <f t="shared" si="2"/>
        <v>-20</v>
      </c>
      <c r="M32" s="38">
        <f t="shared" si="3"/>
        <v>-20</v>
      </c>
    </row>
    <row r="33" spans="1:13" ht="20.25" customHeight="1">
      <c r="A33" s="1">
        <f t="shared" si="4"/>
        <v>38530</v>
      </c>
      <c r="B33" s="33"/>
      <c r="C33" s="34"/>
      <c r="D33" s="34"/>
      <c r="E33" s="34"/>
      <c r="F33" s="34"/>
      <c r="G33" s="34"/>
      <c r="H33" s="36">
        <f t="shared" si="0"/>
        <v>0</v>
      </c>
      <c r="I33" s="34"/>
      <c r="J33" s="34">
        <v>0</v>
      </c>
      <c r="K33" s="36">
        <f t="shared" si="1"/>
        <v>-20</v>
      </c>
      <c r="L33" s="36">
        <f t="shared" si="2"/>
        <v>-20</v>
      </c>
      <c r="M33" s="38">
        <f t="shared" si="3"/>
        <v>-20</v>
      </c>
    </row>
    <row r="34" spans="1:13" ht="20.25" customHeight="1">
      <c r="A34" s="1">
        <f t="shared" si="4"/>
        <v>38531</v>
      </c>
      <c r="B34" s="33"/>
      <c r="C34" s="34"/>
      <c r="D34" s="34"/>
      <c r="E34" s="34"/>
      <c r="F34" s="34"/>
      <c r="G34" s="34"/>
      <c r="H34" s="36">
        <f t="shared" si="0"/>
        <v>0</v>
      </c>
      <c r="I34" s="34"/>
      <c r="J34" s="34">
        <v>0</v>
      </c>
      <c r="K34" s="36">
        <f t="shared" si="1"/>
        <v>-20</v>
      </c>
      <c r="L34" s="36">
        <f t="shared" si="2"/>
        <v>-20</v>
      </c>
      <c r="M34" s="38">
        <f t="shared" si="3"/>
        <v>-20</v>
      </c>
    </row>
    <row r="35" spans="1:13" ht="20.25" customHeight="1">
      <c r="A35" s="1">
        <f t="shared" si="4"/>
        <v>38532</v>
      </c>
      <c r="B35" s="33"/>
      <c r="C35" s="34"/>
      <c r="D35" s="34"/>
      <c r="E35" s="34"/>
      <c r="F35" s="34"/>
      <c r="G35" s="34"/>
      <c r="H35" s="36">
        <f t="shared" si="0"/>
        <v>0</v>
      </c>
      <c r="I35" s="34"/>
      <c r="J35" s="34">
        <v>0</v>
      </c>
      <c r="K35" s="36">
        <f t="shared" si="1"/>
        <v>-20</v>
      </c>
      <c r="L35" s="36">
        <f t="shared" si="2"/>
        <v>-20</v>
      </c>
      <c r="M35" s="38">
        <f t="shared" si="3"/>
        <v>-20</v>
      </c>
    </row>
    <row r="36" spans="1:13" ht="20.25" customHeight="1">
      <c r="A36" s="1">
        <f t="shared" si="4"/>
        <v>38533</v>
      </c>
      <c r="B36" s="33"/>
      <c r="C36" s="34"/>
      <c r="D36" s="34"/>
      <c r="E36" s="34"/>
      <c r="F36" s="34"/>
      <c r="G36" s="34"/>
      <c r="H36" s="36">
        <f t="shared" si="0"/>
        <v>0</v>
      </c>
      <c r="I36" s="34"/>
      <c r="J36" s="34">
        <v>0</v>
      </c>
      <c r="K36" s="36">
        <f t="shared" si="1"/>
        <v>-20</v>
      </c>
      <c r="L36" s="36">
        <f t="shared" si="2"/>
        <v>-20</v>
      </c>
      <c r="M36" s="38">
        <f t="shared" si="3"/>
        <v>-20</v>
      </c>
    </row>
    <row r="37" spans="1:13" ht="20.25" customHeight="1" thickBot="1">
      <c r="A37" s="19"/>
      <c r="B37" s="40"/>
      <c r="C37" s="41"/>
      <c r="D37" s="41"/>
      <c r="E37" s="41"/>
      <c r="F37" s="41"/>
      <c r="G37" s="41"/>
      <c r="H37" s="42"/>
      <c r="I37" s="41"/>
      <c r="J37" s="41"/>
      <c r="K37" s="42"/>
      <c r="L37" s="36">
        <f t="shared" si="2"/>
        <v>0</v>
      </c>
      <c r="M37" s="44"/>
    </row>
    <row r="38" spans="11:13" ht="13.5" thickTop="1">
      <c r="K38" s="35"/>
      <c r="L38" s="35"/>
      <c r="M38" s="35"/>
    </row>
    <row r="39" spans="10:13" ht="12.75">
      <c r="J39" s="2" t="s">
        <v>37</v>
      </c>
      <c r="K39" s="35"/>
      <c r="L39" s="35"/>
      <c r="M39" s="39">
        <f>SUM(M7:M37)/3000</f>
        <v>-0.2</v>
      </c>
    </row>
    <row r="40" spans="1:9" ht="12.75">
      <c r="A40" s="2" t="s">
        <v>26</v>
      </c>
      <c r="B40" s="2"/>
      <c r="G40" s="4"/>
      <c r="H40" s="4"/>
      <c r="I40" s="4"/>
    </row>
    <row r="41" spans="1:9" ht="12.75">
      <c r="A41" s="3" t="s">
        <v>27</v>
      </c>
      <c r="C41" s="3">
        <v>-20</v>
      </c>
      <c r="D41" s="3" t="s">
        <v>28</v>
      </c>
      <c r="I41" s="2" t="s">
        <v>38</v>
      </c>
    </row>
    <row r="42" spans="1:9" ht="12.75">
      <c r="A42" s="3" t="s">
        <v>29</v>
      </c>
      <c r="C42" s="3">
        <v>5</v>
      </c>
      <c r="D42" s="3" t="s">
        <v>28</v>
      </c>
      <c r="F42" s="3" t="s">
        <v>35</v>
      </c>
      <c r="I42" s="3" t="s">
        <v>39</v>
      </c>
    </row>
    <row r="43" spans="1:9" ht="12.75">
      <c r="A43" s="3" t="s">
        <v>30</v>
      </c>
      <c r="C43" s="3">
        <v>10</v>
      </c>
      <c r="D43" s="3" t="s">
        <v>28</v>
      </c>
      <c r="F43" s="3" t="s">
        <v>31</v>
      </c>
      <c r="I43" s="3" t="s">
        <v>40</v>
      </c>
    </row>
    <row r="44" spans="1:9" ht="12.75">
      <c r="A44" s="3" t="s">
        <v>32</v>
      </c>
      <c r="C44" s="3">
        <v>15</v>
      </c>
      <c r="D44" s="3" t="s">
        <v>28</v>
      </c>
      <c r="F44" s="3" t="s">
        <v>36</v>
      </c>
      <c r="I44" s="3" t="s">
        <v>41</v>
      </c>
    </row>
    <row r="45" spans="1:6" ht="12.75">
      <c r="A45" s="3" t="s">
        <v>34</v>
      </c>
      <c r="C45" s="3">
        <v>20</v>
      </c>
      <c r="D45" s="3" t="s">
        <v>28</v>
      </c>
      <c r="F45" s="3" t="s">
        <v>33</v>
      </c>
    </row>
  </sheetData>
  <sheetProtection password="CC00" sheet="1" objects="1" scenarios="1"/>
  <mergeCells count="7">
    <mergeCell ref="A5:A6"/>
    <mergeCell ref="I5:I6"/>
    <mergeCell ref="J5:J6"/>
    <mergeCell ref="B2:D2"/>
    <mergeCell ref="B3:D3"/>
    <mergeCell ref="C4:H4"/>
    <mergeCell ref="I4:K4"/>
  </mergeCells>
  <dataValidations count="1">
    <dataValidation type="date" operator="greaterThan" allowBlank="1" showInputMessage="1" showErrorMessage="1" prompt="Enter the Date of the First Day of This Week" errorTitle="Invalid Input" error="You have entered wrong type of information" sqref="A7:A37">
      <formula1>37622</formula1>
    </dataValidation>
  </dataValidations>
  <printOptions/>
  <pageMargins left="0.75" right="0.5" top="0.8" bottom="0.25" header="0.5" footer="0.5"/>
  <pageSetup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1" sqref="A11"/>
    </sheetView>
  </sheetViews>
  <sheetFormatPr defaultColWidth="9.140625" defaultRowHeight="12.75"/>
  <cols>
    <col min="1" max="1" width="10.28125" style="3" customWidth="1"/>
    <col min="2" max="2" width="19.140625" style="3" customWidth="1"/>
    <col min="3" max="8" width="9.140625" style="3" customWidth="1"/>
    <col min="9" max="9" width="25.28125" style="3" customWidth="1"/>
    <col min="10" max="10" width="9.140625" style="3" customWidth="1"/>
    <col min="11" max="11" width="6.421875" style="3" bestFit="1" customWidth="1"/>
    <col min="12" max="12" width="3.28125" style="3" hidden="1" customWidth="1"/>
    <col min="13" max="13" width="11.140625" style="3" bestFit="1" customWidth="1"/>
    <col min="14" max="16384" width="9.140625" style="3" customWidth="1"/>
  </cols>
  <sheetData>
    <row r="1" spans="1:13" ht="8.25" customHeight="1" thickTop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24" customHeight="1">
      <c r="A2" s="25" t="s">
        <v>18</v>
      </c>
      <c r="B2" s="51"/>
      <c r="C2" s="51"/>
      <c r="D2" s="51"/>
      <c r="E2" s="26"/>
      <c r="F2" s="27" t="s">
        <v>19</v>
      </c>
      <c r="G2" s="26"/>
      <c r="H2" s="26"/>
      <c r="I2" s="26"/>
      <c r="J2" s="26"/>
      <c r="K2" s="26"/>
      <c r="L2" s="26"/>
      <c r="M2" s="28"/>
    </row>
    <row r="3" spans="1:13" ht="21" customHeight="1">
      <c r="A3" s="29" t="s">
        <v>17</v>
      </c>
      <c r="B3" s="51"/>
      <c r="C3" s="51"/>
      <c r="D3" s="51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31.5">
      <c r="A4" s="13" t="s">
        <v>0</v>
      </c>
      <c r="B4" s="14" t="s">
        <v>42</v>
      </c>
      <c r="C4" s="52" t="s">
        <v>1</v>
      </c>
      <c r="D4" s="53"/>
      <c r="E4" s="53"/>
      <c r="F4" s="53"/>
      <c r="G4" s="53"/>
      <c r="H4" s="54"/>
      <c r="I4" s="52" t="s">
        <v>2</v>
      </c>
      <c r="J4" s="53"/>
      <c r="K4" s="54"/>
      <c r="L4" s="15"/>
      <c r="M4" s="16" t="s">
        <v>3</v>
      </c>
    </row>
    <row r="5" spans="1:13" ht="18.75">
      <c r="A5" s="45"/>
      <c r="B5" s="5" t="s">
        <v>24</v>
      </c>
      <c r="C5" s="20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6" t="s">
        <v>9</v>
      </c>
      <c r="I5" s="47" t="s">
        <v>20</v>
      </c>
      <c r="J5" s="49" t="s">
        <v>10</v>
      </c>
      <c r="K5" s="7" t="s">
        <v>11</v>
      </c>
      <c r="L5" s="8"/>
      <c r="M5" s="17" t="s">
        <v>11</v>
      </c>
    </row>
    <row r="6" spans="1:13" ht="15.75">
      <c r="A6" s="46"/>
      <c r="B6" s="9" t="s">
        <v>15</v>
      </c>
      <c r="C6" s="10" t="s">
        <v>25</v>
      </c>
      <c r="D6" s="11" t="s">
        <v>23</v>
      </c>
      <c r="E6" s="11" t="s">
        <v>12</v>
      </c>
      <c r="F6" s="11" t="s">
        <v>13</v>
      </c>
      <c r="G6" s="11" t="s">
        <v>14</v>
      </c>
      <c r="H6" s="9" t="s">
        <v>16</v>
      </c>
      <c r="I6" s="48"/>
      <c r="J6" s="50"/>
      <c r="K6" s="12" t="s">
        <v>21</v>
      </c>
      <c r="L6" s="8"/>
      <c r="M6" s="18" t="s">
        <v>22</v>
      </c>
    </row>
    <row r="7" spans="1:13" ht="20.25" customHeight="1">
      <c r="A7" s="1">
        <v>38534</v>
      </c>
      <c r="B7" s="33"/>
      <c r="C7" s="34"/>
      <c r="D7" s="34"/>
      <c r="E7" s="34"/>
      <c r="F7" s="34"/>
      <c r="G7" s="34"/>
      <c r="H7" s="36">
        <f>(C7*4.5)+(D7*3)+(E7*2)+(F7*1)+(G7*-3)</f>
        <v>0</v>
      </c>
      <c r="I7" s="34"/>
      <c r="J7" s="34">
        <v>0</v>
      </c>
      <c r="K7" s="36">
        <f>IF(J7="","",IF(J7&lt;15,-20,IF(AND(J7&gt;=15,J7&lt;30),5,IF(AND(J7&gt;=30,J7&lt;45),10,IF(AND(J7&gt;=45,J7&lt;60),15,IF(J7&gt;=60,20))))))</f>
        <v>-20</v>
      </c>
      <c r="L7" s="36">
        <f>B7+H7+K7</f>
        <v>-20</v>
      </c>
      <c r="M7" s="38">
        <f>IF(L7&gt;=100,100,L7)</f>
        <v>-20</v>
      </c>
    </row>
    <row r="8" spans="1:13" ht="20.25" customHeight="1">
      <c r="A8" s="1">
        <f>A7+1</f>
        <v>38535</v>
      </c>
      <c r="B8" s="33"/>
      <c r="C8" s="34"/>
      <c r="D8" s="34"/>
      <c r="E8" s="34"/>
      <c r="F8" s="34"/>
      <c r="G8" s="34"/>
      <c r="H8" s="36">
        <f aca="true" t="shared" si="0" ref="H8:H37">(C8*5)+(D8*4)+(E8*2)+(F8*1)+(G8*-3)</f>
        <v>0</v>
      </c>
      <c r="I8" s="34"/>
      <c r="J8" s="34">
        <v>0</v>
      </c>
      <c r="K8" s="36">
        <f aca="true" t="shared" si="1" ref="K8:K37">IF(J8="","",IF(J8&lt;15,-20,IF(AND(J8&gt;=15,J8&lt;30),5,IF(AND(J8&gt;=30,J8&lt;45),10,IF(AND(J8&gt;=45,J8&lt;60),15,IF(J8&gt;=60,20))))))</f>
        <v>-20</v>
      </c>
      <c r="L8" s="36">
        <f aca="true" t="shared" si="2" ref="L8:L37">B8+H8+K8</f>
        <v>-20</v>
      </c>
      <c r="M8" s="38">
        <f aca="true" t="shared" si="3" ref="M8:M37">IF(L8&gt;=100,100,L8)</f>
        <v>-20</v>
      </c>
    </row>
    <row r="9" spans="1:13" ht="20.25" customHeight="1">
      <c r="A9" s="1">
        <f aca="true" t="shared" si="4" ref="A9:A37">A8+1</f>
        <v>38536</v>
      </c>
      <c r="B9" s="33"/>
      <c r="C9" s="34"/>
      <c r="D9" s="34"/>
      <c r="E9" s="34"/>
      <c r="F9" s="34"/>
      <c r="G9" s="34"/>
      <c r="H9" s="36">
        <f t="shared" si="0"/>
        <v>0</v>
      </c>
      <c r="I9" s="34"/>
      <c r="J9" s="34">
        <v>0</v>
      </c>
      <c r="K9" s="36">
        <f t="shared" si="1"/>
        <v>-20</v>
      </c>
      <c r="L9" s="36">
        <f t="shared" si="2"/>
        <v>-20</v>
      </c>
      <c r="M9" s="38">
        <f t="shared" si="3"/>
        <v>-20</v>
      </c>
    </row>
    <row r="10" spans="1:13" ht="20.25" customHeight="1">
      <c r="A10" s="1">
        <f t="shared" si="4"/>
        <v>38537</v>
      </c>
      <c r="B10" s="33"/>
      <c r="C10" s="34"/>
      <c r="D10" s="34"/>
      <c r="E10" s="34"/>
      <c r="F10" s="34"/>
      <c r="G10" s="34"/>
      <c r="H10" s="36">
        <f t="shared" si="0"/>
        <v>0</v>
      </c>
      <c r="I10" s="34"/>
      <c r="J10" s="34">
        <v>0</v>
      </c>
      <c r="K10" s="36">
        <f t="shared" si="1"/>
        <v>-20</v>
      </c>
      <c r="L10" s="36">
        <f t="shared" si="2"/>
        <v>-20</v>
      </c>
      <c r="M10" s="38">
        <f t="shared" si="3"/>
        <v>-20</v>
      </c>
    </row>
    <row r="11" spans="1:13" ht="20.25" customHeight="1">
      <c r="A11" s="1">
        <f t="shared" si="4"/>
        <v>38538</v>
      </c>
      <c r="B11" s="33"/>
      <c r="C11" s="34"/>
      <c r="D11" s="34"/>
      <c r="E11" s="34"/>
      <c r="F11" s="34"/>
      <c r="G11" s="34"/>
      <c r="H11" s="36">
        <f t="shared" si="0"/>
        <v>0</v>
      </c>
      <c r="I11" s="34"/>
      <c r="J11" s="34">
        <v>0</v>
      </c>
      <c r="K11" s="36">
        <f t="shared" si="1"/>
        <v>-20</v>
      </c>
      <c r="L11" s="36">
        <f t="shared" si="2"/>
        <v>-20</v>
      </c>
      <c r="M11" s="38">
        <f t="shared" si="3"/>
        <v>-20</v>
      </c>
    </row>
    <row r="12" spans="1:13" ht="20.25" customHeight="1">
      <c r="A12" s="1">
        <f t="shared" si="4"/>
        <v>38539</v>
      </c>
      <c r="B12" s="33"/>
      <c r="C12" s="34"/>
      <c r="D12" s="34"/>
      <c r="E12" s="34"/>
      <c r="F12" s="34"/>
      <c r="G12" s="34"/>
      <c r="H12" s="36">
        <f t="shared" si="0"/>
        <v>0</v>
      </c>
      <c r="I12" s="34"/>
      <c r="J12" s="34">
        <v>0</v>
      </c>
      <c r="K12" s="36">
        <f t="shared" si="1"/>
        <v>-20</v>
      </c>
      <c r="L12" s="36">
        <f t="shared" si="2"/>
        <v>-20</v>
      </c>
      <c r="M12" s="38">
        <f t="shared" si="3"/>
        <v>-20</v>
      </c>
    </row>
    <row r="13" spans="1:13" ht="20.25" customHeight="1">
      <c r="A13" s="1">
        <f t="shared" si="4"/>
        <v>38540</v>
      </c>
      <c r="B13" s="33"/>
      <c r="C13" s="34"/>
      <c r="D13" s="34"/>
      <c r="E13" s="34"/>
      <c r="F13" s="34"/>
      <c r="G13" s="34"/>
      <c r="H13" s="36">
        <f t="shared" si="0"/>
        <v>0</v>
      </c>
      <c r="I13" s="34"/>
      <c r="J13" s="34">
        <v>0</v>
      </c>
      <c r="K13" s="36">
        <f t="shared" si="1"/>
        <v>-20</v>
      </c>
      <c r="L13" s="36">
        <f t="shared" si="2"/>
        <v>-20</v>
      </c>
      <c r="M13" s="38">
        <f t="shared" si="3"/>
        <v>-20</v>
      </c>
    </row>
    <row r="14" spans="1:13" ht="20.25" customHeight="1">
      <c r="A14" s="1">
        <f t="shared" si="4"/>
        <v>38541</v>
      </c>
      <c r="B14" s="33"/>
      <c r="C14" s="34"/>
      <c r="D14" s="34"/>
      <c r="E14" s="34"/>
      <c r="F14" s="34"/>
      <c r="G14" s="34"/>
      <c r="H14" s="36">
        <f t="shared" si="0"/>
        <v>0</v>
      </c>
      <c r="I14" s="34"/>
      <c r="J14" s="34">
        <v>0</v>
      </c>
      <c r="K14" s="36">
        <f t="shared" si="1"/>
        <v>-20</v>
      </c>
      <c r="L14" s="36">
        <f t="shared" si="2"/>
        <v>-20</v>
      </c>
      <c r="M14" s="38">
        <f t="shared" si="3"/>
        <v>-20</v>
      </c>
    </row>
    <row r="15" spans="1:13" ht="20.25" customHeight="1">
      <c r="A15" s="1">
        <f t="shared" si="4"/>
        <v>38542</v>
      </c>
      <c r="B15" s="33"/>
      <c r="C15" s="34"/>
      <c r="D15" s="34"/>
      <c r="E15" s="34"/>
      <c r="F15" s="34"/>
      <c r="G15" s="34"/>
      <c r="H15" s="36">
        <f t="shared" si="0"/>
        <v>0</v>
      </c>
      <c r="I15" s="34"/>
      <c r="J15" s="34">
        <v>0</v>
      </c>
      <c r="K15" s="36">
        <f t="shared" si="1"/>
        <v>-20</v>
      </c>
      <c r="L15" s="36">
        <f t="shared" si="2"/>
        <v>-20</v>
      </c>
      <c r="M15" s="38">
        <f t="shared" si="3"/>
        <v>-20</v>
      </c>
    </row>
    <row r="16" spans="1:13" ht="20.25" customHeight="1">
      <c r="A16" s="1">
        <f t="shared" si="4"/>
        <v>38543</v>
      </c>
      <c r="B16" s="33"/>
      <c r="C16" s="34"/>
      <c r="D16" s="34"/>
      <c r="E16" s="34"/>
      <c r="F16" s="34"/>
      <c r="G16" s="34"/>
      <c r="H16" s="36">
        <f t="shared" si="0"/>
        <v>0</v>
      </c>
      <c r="I16" s="34"/>
      <c r="J16" s="34">
        <v>0</v>
      </c>
      <c r="K16" s="36">
        <f t="shared" si="1"/>
        <v>-20</v>
      </c>
      <c r="L16" s="36">
        <f t="shared" si="2"/>
        <v>-20</v>
      </c>
      <c r="M16" s="38">
        <f t="shared" si="3"/>
        <v>-20</v>
      </c>
    </row>
    <row r="17" spans="1:13" ht="20.25" customHeight="1">
      <c r="A17" s="1">
        <f t="shared" si="4"/>
        <v>38544</v>
      </c>
      <c r="B17" s="33"/>
      <c r="C17" s="34"/>
      <c r="D17" s="34"/>
      <c r="E17" s="34"/>
      <c r="F17" s="34"/>
      <c r="G17" s="34"/>
      <c r="H17" s="36">
        <f t="shared" si="0"/>
        <v>0</v>
      </c>
      <c r="I17" s="34"/>
      <c r="J17" s="34">
        <v>0</v>
      </c>
      <c r="K17" s="36">
        <f t="shared" si="1"/>
        <v>-20</v>
      </c>
      <c r="L17" s="36">
        <f t="shared" si="2"/>
        <v>-20</v>
      </c>
      <c r="M17" s="38">
        <f t="shared" si="3"/>
        <v>-20</v>
      </c>
    </row>
    <row r="18" spans="1:13" ht="20.25" customHeight="1">
      <c r="A18" s="1">
        <f t="shared" si="4"/>
        <v>38545</v>
      </c>
      <c r="B18" s="33"/>
      <c r="C18" s="34"/>
      <c r="D18" s="34"/>
      <c r="E18" s="34"/>
      <c r="F18" s="34"/>
      <c r="G18" s="34"/>
      <c r="H18" s="36">
        <f t="shared" si="0"/>
        <v>0</v>
      </c>
      <c r="I18" s="34"/>
      <c r="J18" s="34">
        <v>0</v>
      </c>
      <c r="K18" s="36">
        <f t="shared" si="1"/>
        <v>-20</v>
      </c>
      <c r="L18" s="36">
        <f t="shared" si="2"/>
        <v>-20</v>
      </c>
      <c r="M18" s="38">
        <f t="shared" si="3"/>
        <v>-20</v>
      </c>
    </row>
    <row r="19" spans="1:13" ht="20.25" customHeight="1">
      <c r="A19" s="1">
        <f t="shared" si="4"/>
        <v>38546</v>
      </c>
      <c r="B19" s="33"/>
      <c r="C19" s="34"/>
      <c r="D19" s="34"/>
      <c r="E19" s="34"/>
      <c r="F19" s="34"/>
      <c r="G19" s="34"/>
      <c r="H19" s="36">
        <f t="shared" si="0"/>
        <v>0</v>
      </c>
      <c r="I19" s="34"/>
      <c r="J19" s="34">
        <v>0</v>
      </c>
      <c r="K19" s="36">
        <f t="shared" si="1"/>
        <v>-20</v>
      </c>
      <c r="L19" s="36">
        <f t="shared" si="2"/>
        <v>-20</v>
      </c>
      <c r="M19" s="38">
        <f t="shared" si="3"/>
        <v>-20</v>
      </c>
    </row>
    <row r="20" spans="1:13" ht="20.25" customHeight="1">
      <c r="A20" s="1">
        <f t="shared" si="4"/>
        <v>38547</v>
      </c>
      <c r="B20" s="33"/>
      <c r="C20" s="34"/>
      <c r="D20" s="34"/>
      <c r="E20" s="34"/>
      <c r="F20" s="34"/>
      <c r="G20" s="34"/>
      <c r="H20" s="36">
        <f t="shared" si="0"/>
        <v>0</v>
      </c>
      <c r="I20" s="34"/>
      <c r="J20" s="34">
        <v>0</v>
      </c>
      <c r="K20" s="36">
        <f t="shared" si="1"/>
        <v>-20</v>
      </c>
      <c r="L20" s="36">
        <f t="shared" si="2"/>
        <v>-20</v>
      </c>
      <c r="M20" s="38">
        <f t="shared" si="3"/>
        <v>-20</v>
      </c>
    </row>
    <row r="21" spans="1:13" ht="20.25" customHeight="1">
      <c r="A21" s="1">
        <f t="shared" si="4"/>
        <v>38548</v>
      </c>
      <c r="B21" s="33"/>
      <c r="C21" s="34"/>
      <c r="D21" s="34"/>
      <c r="E21" s="34"/>
      <c r="F21" s="34"/>
      <c r="G21" s="34"/>
      <c r="H21" s="36">
        <f t="shared" si="0"/>
        <v>0</v>
      </c>
      <c r="I21" s="34"/>
      <c r="J21" s="34">
        <v>0</v>
      </c>
      <c r="K21" s="36">
        <f t="shared" si="1"/>
        <v>-20</v>
      </c>
      <c r="L21" s="36">
        <f t="shared" si="2"/>
        <v>-20</v>
      </c>
      <c r="M21" s="38">
        <f t="shared" si="3"/>
        <v>-20</v>
      </c>
    </row>
    <row r="22" spans="1:13" ht="20.25" customHeight="1">
      <c r="A22" s="1">
        <f t="shared" si="4"/>
        <v>38549</v>
      </c>
      <c r="B22" s="33"/>
      <c r="C22" s="34"/>
      <c r="D22" s="34"/>
      <c r="E22" s="34"/>
      <c r="F22" s="34"/>
      <c r="G22" s="34"/>
      <c r="H22" s="36">
        <f t="shared" si="0"/>
        <v>0</v>
      </c>
      <c r="I22" s="34"/>
      <c r="J22" s="34">
        <v>0</v>
      </c>
      <c r="K22" s="36">
        <f t="shared" si="1"/>
        <v>-20</v>
      </c>
      <c r="L22" s="36">
        <f t="shared" si="2"/>
        <v>-20</v>
      </c>
      <c r="M22" s="38">
        <f t="shared" si="3"/>
        <v>-20</v>
      </c>
    </row>
    <row r="23" spans="1:13" ht="20.25" customHeight="1">
      <c r="A23" s="1">
        <f t="shared" si="4"/>
        <v>38550</v>
      </c>
      <c r="B23" s="33"/>
      <c r="C23" s="34"/>
      <c r="D23" s="34"/>
      <c r="E23" s="34"/>
      <c r="F23" s="34"/>
      <c r="G23" s="34"/>
      <c r="H23" s="36">
        <f t="shared" si="0"/>
        <v>0</v>
      </c>
      <c r="I23" s="34"/>
      <c r="J23" s="34">
        <v>0</v>
      </c>
      <c r="K23" s="36">
        <f t="shared" si="1"/>
        <v>-20</v>
      </c>
      <c r="L23" s="36">
        <f t="shared" si="2"/>
        <v>-20</v>
      </c>
      <c r="M23" s="38">
        <f t="shared" si="3"/>
        <v>-20</v>
      </c>
    </row>
    <row r="24" spans="1:13" ht="20.25" customHeight="1">
      <c r="A24" s="1">
        <f t="shared" si="4"/>
        <v>38551</v>
      </c>
      <c r="B24" s="33"/>
      <c r="C24" s="34"/>
      <c r="D24" s="34"/>
      <c r="E24" s="34"/>
      <c r="F24" s="34"/>
      <c r="G24" s="34"/>
      <c r="H24" s="36">
        <f t="shared" si="0"/>
        <v>0</v>
      </c>
      <c r="I24" s="34"/>
      <c r="J24" s="34">
        <v>0</v>
      </c>
      <c r="K24" s="36">
        <f t="shared" si="1"/>
        <v>-20</v>
      </c>
      <c r="L24" s="36">
        <f t="shared" si="2"/>
        <v>-20</v>
      </c>
      <c r="M24" s="38">
        <f t="shared" si="3"/>
        <v>-20</v>
      </c>
    </row>
    <row r="25" spans="1:13" ht="20.25" customHeight="1">
      <c r="A25" s="1">
        <f t="shared" si="4"/>
        <v>38552</v>
      </c>
      <c r="B25" s="33"/>
      <c r="C25" s="34"/>
      <c r="D25" s="34"/>
      <c r="E25" s="34"/>
      <c r="F25" s="34"/>
      <c r="G25" s="34"/>
      <c r="H25" s="36">
        <f t="shared" si="0"/>
        <v>0</v>
      </c>
      <c r="I25" s="34"/>
      <c r="J25" s="34">
        <v>0</v>
      </c>
      <c r="K25" s="36">
        <f t="shared" si="1"/>
        <v>-20</v>
      </c>
      <c r="L25" s="36">
        <f t="shared" si="2"/>
        <v>-20</v>
      </c>
      <c r="M25" s="38">
        <f t="shared" si="3"/>
        <v>-20</v>
      </c>
    </row>
    <row r="26" spans="1:13" ht="20.25" customHeight="1">
      <c r="A26" s="1">
        <f t="shared" si="4"/>
        <v>38553</v>
      </c>
      <c r="B26" s="33"/>
      <c r="C26" s="34"/>
      <c r="D26" s="34"/>
      <c r="E26" s="34"/>
      <c r="F26" s="34"/>
      <c r="G26" s="34"/>
      <c r="H26" s="36">
        <f t="shared" si="0"/>
        <v>0</v>
      </c>
      <c r="I26" s="34"/>
      <c r="J26" s="34">
        <v>0</v>
      </c>
      <c r="K26" s="36">
        <f t="shared" si="1"/>
        <v>-20</v>
      </c>
      <c r="L26" s="36">
        <f t="shared" si="2"/>
        <v>-20</v>
      </c>
      <c r="M26" s="38">
        <f t="shared" si="3"/>
        <v>-20</v>
      </c>
    </row>
    <row r="27" spans="1:13" ht="20.25" customHeight="1">
      <c r="A27" s="1">
        <f t="shared" si="4"/>
        <v>38554</v>
      </c>
      <c r="B27" s="33"/>
      <c r="C27" s="34"/>
      <c r="D27" s="34"/>
      <c r="E27" s="34"/>
      <c r="F27" s="34"/>
      <c r="G27" s="34"/>
      <c r="H27" s="36">
        <f t="shared" si="0"/>
        <v>0</v>
      </c>
      <c r="I27" s="34"/>
      <c r="J27" s="34">
        <v>0</v>
      </c>
      <c r="K27" s="36">
        <f t="shared" si="1"/>
        <v>-20</v>
      </c>
      <c r="L27" s="36">
        <f t="shared" si="2"/>
        <v>-20</v>
      </c>
      <c r="M27" s="38">
        <f t="shared" si="3"/>
        <v>-20</v>
      </c>
    </row>
    <row r="28" spans="1:13" ht="20.25" customHeight="1">
      <c r="A28" s="1">
        <f t="shared" si="4"/>
        <v>38555</v>
      </c>
      <c r="B28" s="33"/>
      <c r="C28" s="34"/>
      <c r="D28" s="34"/>
      <c r="E28" s="34"/>
      <c r="F28" s="34"/>
      <c r="G28" s="34"/>
      <c r="H28" s="36">
        <f t="shared" si="0"/>
        <v>0</v>
      </c>
      <c r="I28" s="34"/>
      <c r="J28" s="34">
        <v>0</v>
      </c>
      <c r="K28" s="36">
        <f t="shared" si="1"/>
        <v>-20</v>
      </c>
      <c r="L28" s="36">
        <f t="shared" si="2"/>
        <v>-20</v>
      </c>
      <c r="M28" s="38">
        <f t="shared" si="3"/>
        <v>-20</v>
      </c>
    </row>
    <row r="29" spans="1:13" ht="20.25" customHeight="1">
      <c r="A29" s="1">
        <f t="shared" si="4"/>
        <v>38556</v>
      </c>
      <c r="B29" s="33"/>
      <c r="C29" s="34"/>
      <c r="D29" s="34"/>
      <c r="E29" s="34"/>
      <c r="F29" s="34"/>
      <c r="G29" s="34"/>
      <c r="H29" s="36">
        <f t="shared" si="0"/>
        <v>0</v>
      </c>
      <c r="I29" s="34"/>
      <c r="J29" s="34">
        <v>0</v>
      </c>
      <c r="K29" s="36">
        <f t="shared" si="1"/>
        <v>-20</v>
      </c>
      <c r="L29" s="36">
        <f t="shared" si="2"/>
        <v>-20</v>
      </c>
      <c r="M29" s="38">
        <f t="shared" si="3"/>
        <v>-20</v>
      </c>
    </row>
    <row r="30" spans="1:13" ht="20.25" customHeight="1">
      <c r="A30" s="1">
        <f t="shared" si="4"/>
        <v>38557</v>
      </c>
      <c r="B30" s="33"/>
      <c r="C30" s="34"/>
      <c r="D30" s="34"/>
      <c r="E30" s="34"/>
      <c r="F30" s="34"/>
      <c r="G30" s="34"/>
      <c r="H30" s="36">
        <f t="shared" si="0"/>
        <v>0</v>
      </c>
      <c r="I30" s="34"/>
      <c r="J30" s="34">
        <v>0</v>
      </c>
      <c r="K30" s="36">
        <f t="shared" si="1"/>
        <v>-20</v>
      </c>
      <c r="L30" s="36">
        <f t="shared" si="2"/>
        <v>-20</v>
      </c>
      <c r="M30" s="38">
        <f t="shared" si="3"/>
        <v>-20</v>
      </c>
    </row>
    <row r="31" spans="1:13" ht="20.25" customHeight="1">
      <c r="A31" s="1">
        <f t="shared" si="4"/>
        <v>38558</v>
      </c>
      <c r="B31" s="33"/>
      <c r="C31" s="34"/>
      <c r="D31" s="34"/>
      <c r="E31" s="34"/>
      <c r="F31" s="34"/>
      <c r="G31" s="34"/>
      <c r="H31" s="36">
        <f t="shared" si="0"/>
        <v>0</v>
      </c>
      <c r="I31" s="34"/>
      <c r="J31" s="34">
        <v>0</v>
      </c>
      <c r="K31" s="36">
        <f t="shared" si="1"/>
        <v>-20</v>
      </c>
      <c r="L31" s="36">
        <f t="shared" si="2"/>
        <v>-20</v>
      </c>
      <c r="M31" s="38">
        <f t="shared" si="3"/>
        <v>-20</v>
      </c>
    </row>
    <row r="32" spans="1:13" ht="20.25" customHeight="1">
      <c r="A32" s="1">
        <f t="shared" si="4"/>
        <v>38559</v>
      </c>
      <c r="B32" s="33"/>
      <c r="C32" s="34"/>
      <c r="D32" s="34"/>
      <c r="E32" s="34"/>
      <c r="F32" s="34"/>
      <c r="G32" s="34"/>
      <c r="H32" s="36">
        <f t="shared" si="0"/>
        <v>0</v>
      </c>
      <c r="I32" s="34"/>
      <c r="J32" s="34">
        <v>0</v>
      </c>
      <c r="K32" s="36">
        <f t="shared" si="1"/>
        <v>-20</v>
      </c>
      <c r="L32" s="36">
        <f t="shared" si="2"/>
        <v>-20</v>
      </c>
      <c r="M32" s="38">
        <f t="shared" si="3"/>
        <v>-20</v>
      </c>
    </row>
    <row r="33" spans="1:13" ht="20.25" customHeight="1">
      <c r="A33" s="1">
        <f t="shared" si="4"/>
        <v>38560</v>
      </c>
      <c r="B33" s="33"/>
      <c r="C33" s="34"/>
      <c r="D33" s="34"/>
      <c r="E33" s="34"/>
      <c r="F33" s="34"/>
      <c r="G33" s="34"/>
      <c r="H33" s="36">
        <f t="shared" si="0"/>
        <v>0</v>
      </c>
      <c r="I33" s="34"/>
      <c r="J33" s="34">
        <v>0</v>
      </c>
      <c r="K33" s="36">
        <f t="shared" si="1"/>
        <v>-20</v>
      </c>
      <c r="L33" s="36">
        <f t="shared" si="2"/>
        <v>-20</v>
      </c>
      <c r="M33" s="38">
        <f t="shared" si="3"/>
        <v>-20</v>
      </c>
    </row>
    <row r="34" spans="1:13" ht="20.25" customHeight="1">
      <c r="A34" s="1">
        <f t="shared" si="4"/>
        <v>38561</v>
      </c>
      <c r="B34" s="33"/>
      <c r="C34" s="34"/>
      <c r="D34" s="34"/>
      <c r="E34" s="34"/>
      <c r="F34" s="34"/>
      <c r="G34" s="34"/>
      <c r="H34" s="36">
        <f t="shared" si="0"/>
        <v>0</v>
      </c>
      <c r="I34" s="34"/>
      <c r="J34" s="34">
        <v>0</v>
      </c>
      <c r="K34" s="36">
        <f t="shared" si="1"/>
        <v>-20</v>
      </c>
      <c r="L34" s="36">
        <f t="shared" si="2"/>
        <v>-20</v>
      </c>
      <c r="M34" s="38">
        <f t="shared" si="3"/>
        <v>-20</v>
      </c>
    </row>
    <row r="35" spans="1:13" ht="20.25" customHeight="1">
      <c r="A35" s="1">
        <f t="shared" si="4"/>
        <v>38562</v>
      </c>
      <c r="B35" s="33"/>
      <c r="C35" s="34"/>
      <c r="D35" s="34"/>
      <c r="E35" s="34"/>
      <c r="F35" s="34"/>
      <c r="G35" s="34"/>
      <c r="H35" s="36">
        <f t="shared" si="0"/>
        <v>0</v>
      </c>
      <c r="I35" s="34"/>
      <c r="J35" s="34">
        <v>0</v>
      </c>
      <c r="K35" s="36">
        <f t="shared" si="1"/>
        <v>-20</v>
      </c>
      <c r="L35" s="36">
        <f t="shared" si="2"/>
        <v>-20</v>
      </c>
      <c r="M35" s="38">
        <f t="shared" si="3"/>
        <v>-20</v>
      </c>
    </row>
    <row r="36" spans="1:13" ht="20.25" customHeight="1">
      <c r="A36" s="1">
        <f t="shared" si="4"/>
        <v>38563</v>
      </c>
      <c r="B36" s="33"/>
      <c r="C36" s="34"/>
      <c r="D36" s="34"/>
      <c r="E36" s="34"/>
      <c r="F36" s="34"/>
      <c r="G36" s="34"/>
      <c r="H36" s="36">
        <f t="shared" si="0"/>
        <v>0</v>
      </c>
      <c r="I36" s="34"/>
      <c r="J36" s="34">
        <v>0</v>
      </c>
      <c r="K36" s="36">
        <f t="shared" si="1"/>
        <v>-20</v>
      </c>
      <c r="L36" s="36">
        <f t="shared" si="2"/>
        <v>-20</v>
      </c>
      <c r="M36" s="38">
        <f t="shared" si="3"/>
        <v>-20</v>
      </c>
    </row>
    <row r="37" spans="1:13" ht="20.25" customHeight="1" thickBot="1">
      <c r="A37" s="19">
        <f t="shared" si="4"/>
        <v>38564</v>
      </c>
      <c r="B37" s="40"/>
      <c r="C37" s="41"/>
      <c r="D37" s="41"/>
      <c r="E37" s="41"/>
      <c r="F37" s="41"/>
      <c r="G37" s="41"/>
      <c r="H37" s="42">
        <f t="shared" si="0"/>
        <v>0</v>
      </c>
      <c r="I37" s="41"/>
      <c r="J37" s="41">
        <v>0</v>
      </c>
      <c r="K37" s="42">
        <f t="shared" si="1"/>
        <v>-20</v>
      </c>
      <c r="L37" s="36">
        <f t="shared" si="2"/>
        <v>-20</v>
      </c>
      <c r="M37" s="44">
        <f t="shared" si="3"/>
        <v>-20</v>
      </c>
    </row>
    <row r="38" spans="11:13" ht="13.5" thickTop="1">
      <c r="K38" s="35"/>
      <c r="L38" s="35"/>
      <c r="M38" s="35"/>
    </row>
    <row r="39" spans="10:13" ht="12.75">
      <c r="J39" s="2" t="s">
        <v>37</v>
      </c>
      <c r="K39" s="35"/>
      <c r="L39" s="35"/>
      <c r="M39" s="39">
        <f>SUM(M7:M37)/3100</f>
        <v>-0.2</v>
      </c>
    </row>
    <row r="40" spans="1:9" ht="12.75">
      <c r="A40" s="2" t="s">
        <v>26</v>
      </c>
      <c r="B40" s="2"/>
      <c r="G40" s="4"/>
      <c r="H40" s="4"/>
      <c r="I40" s="4"/>
    </row>
    <row r="41" spans="1:9" ht="12.75">
      <c r="A41" s="3" t="s">
        <v>27</v>
      </c>
      <c r="C41" s="3">
        <v>-20</v>
      </c>
      <c r="D41" s="3" t="s">
        <v>28</v>
      </c>
      <c r="I41" s="2" t="s">
        <v>38</v>
      </c>
    </row>
    <row r="42" spans="1:9" ht="12.75">
      <c r="A42" s="3" t="s">
        <v>29</v>
      </c>
      <c r="C42" s="3">
        <v>5</v>
      </c>
      <c r="D42" s="3" t="s">
        <v>28</v>
      </c>
      <c r="F42" s="3" t="s">
        <v>35</v>
      </c>
      <c r="I42" s="3" t="s">
        <v>39</v>
      </c>
    </row>
    <row r="43" spans="1:9" ht="12.75">
      <c r="A43" s="3" t="s">
        <v>30</v>
      </c>
      <c r="C43" s="3">
        <v>10</v>
      </c>
      <c r="D43" s="3" t="s">
        <v>28</v>
      </c>
      <c r="F43" s="3" t="s">
        <v>31</v>
      </c>
      <c r="I43" s="3" t="s">
        <v>40</v>
      </c>
    </row>
    <row r="44" spans="1:9" ht="12.75">
      <c r="A44" s="3" t="s">
        <v>32</v>
      </c>
      <c r="C44" s="3">
        <v>15</v>
      </c>
      <c r="D44" s="3" t="s">
        <v>28</v>
      </c>
      <c r="F44" s="3" t="s">
        <v>36</v>
      </c>
      <c r="I44" s="3" t="s">
        <v>41</v>
      </c>
    </row>
    <row r="45" spans="1:6" ht="12.75">
      <c r="A45" s="3" t="s">
        <v>34</v>
      </c>
      <c r="C45" s="3">
        <v>20</v>
      </c>
      <c r="D45" s="3" t="s">
        <v>28</v>
      </c>
      <c r="F45" s="3" t="s">
        <v>33</v>
      </c>
    </row>
  </sheetData>
  <sheetProtection password="CC00" sheet="1" objects="1" scenarios="1"/>
  <mergeCells count="7">
    <mergeCell ref="A5:A6"/>
    <mergeCell ref="I5:I6"/>
    <mergeCell ref="J5:J6"/>
    <mergeCell ref="B2:D2"/>
    <mergeCell ref="B3:D3"/>
    <mergeCell ref="C4:H4"/>
    <mergeCell ref="I4:K4"/>
  </mergeCells>
  <dataValidations count="1">
    <dataValidation type="date" operator="greaterThan" allowBlank="1" showInputMessage="1" showErrorMessage="1" prompt="Enter the Date of the First Day of This Week" errorTitle="Invalid Input" error="You have entered wrong type of information" sqref="A7:A37">
      <formula1>37622</formula1>
    </dataValidation>
  </dataValidations>
  <printOptions/>
  <pageMargins left="0.75" right="0.5" top="0.8" bottom="0.25" header="0.5" footer="0.5"/>
  <pageSetup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1" sqref="A11"/>
    </sheetView>
  </sheetViews>
  <sheetFormatPr defaultColWidth="9.140625" defaultRowHeight="12.75"/>
  <cols>
    <col min="1" max="1" width="10.28125" style="3" customWidth="1"/>
    <col min="2" max="2" width="19.140625" style="3" customWidth="1"/>
    <col min="3" max="8" width="9.140625" style="3" customWidth="1"/>
    <col min="9" max="9" width="25.28125" style="3" customWidth="1"/>
    <col min="10" max="10" width="9.140625" style="3" customWidth="1"/>
    <col min="11" max="11" width="6.421875" style="3" bestFit="1" customWidth="1"/>
    <col min="12" max="12" width="3.28125" style="3" hidden="1" customWidth="1"/>
    <col min="13" max="13" width="11.140625" style="3" bestFit="1" customWidth="1"/>
    <col min="14" max="16384" width="9.140625" style="3" customWidth="1"/>
  </cols>
  <sheetData>
    <row r="1" spans="1:13" ht="8.25" customHeight="1" thickTop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24" customHeight="1">
      <c r="A2" s="25" t="s">
        <v>18</v>
      </c>
      <c r="B2" s="51"/>
      <c r="C2" s="51"/>
      <c r="D2" s="51"/>
      <c r="E2" s="26"/>
      <c r="F2" s="27" t="s">
        <v>19</v>
      </c>
      <c r="G2" s="26"/>
      <c r="H2" s="26"/>
      <c r="I2" s="26"/>
      <c r="J2" s="26"/>
      <c r="K2" s="26"/>
      <c r="L2" s="26"/>
      <c r="M2" s="28"/>
    </row>
    <row r="3" spans="1:13" ht="21" customHeight="1">
      <c r="A3" s="29" t="s">
        <v>17</v>
      </c>
      <c r="B3" s="51"/>
      <c r="C3" s="51"/>
      <c r="D3" s="51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31.5">
      <c r="A4" s="13" t="s">
        <v>0</v>
      </c>
      <c r="B4" s="14" t="s">
        <v>42</v>
      </c>
      <c r="C4" s="52" t="s">
        <v>1</v>
      </c>
      <c r="D4" s="53"/>
      <c r="E4" s="53"/>
      <c r="F4" s="53"/>
      <c r="G4" s="53"/>
      <c r="H4" s="54"/>
      <c r="I4" s="52" t="s">
        <v>2</v>
      </c>
      <c r="J4" s="53"/>
      <c r="K4" s="54"/>
      <c r="L4" s="15"/>
      <c r="M4" s="16" t="s">
        <v>3</v>
      </c>
    </row>
    <row r="5" spans="1:13" ht="18.75">
      <c r="A5" s="45"/>
      <c r="B5" s="5" t="s">
        <v>24</v>
      </c>
      <c r="C5" s="20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6" t="s">
        <v>9</v>
      </c>
      <c r="I5" s="47" t="s">
        <v>20</v>
      </c>
      <c r="J5" s="49" t="s">
        <v>10</v>
      </c>
      <c r="K5" s="7" t="s">
        <v>11</v>
      </c>
      <c r="L5" s="8"/>
      <c r="M5" s="17" t="s">
        <v>11</v>
      </c>
    </row>
    <row r="6" spans="1:13" ht="15.75">
      <c r="A6" s="46"/>
      <c r="B6" s="9" t="s">
        <v>15</v>
      </c>
      <c r="C6" s="10" t="s">
        <v>25</v>
      </c>
      <c r="D6" s="11" t="s">
        <v>23</v>
      </c>
      <c r="E6" s="11" t="s">
        <v>12</v>
      </c>
      <c r="F6" s="11" t="s">
        <v>13</v>
      </c>
      <c r="G6" s="11" t="s">
        <v>14</v>
      </c>
      <c r="H6" s="9" t="s">
        <v>16</v>
      </c>
      <c r="I6" s="48"/>
      <c r="J6" s="50"/>
      <c r="K6" s="12" t="s">
        <v>21</v>
      </c>
      <c r="L6" s="8"/>
      <c r="M6" s="18" t="s">
        <v>22</v>
      </c>
    </row>
    <row r="7" spans="1:13" ht="20.25" customHeight="1">
      <c r="A7" s="1">
        <v>38565</v>
      </c>
      <c r="B7" s="33"/>
      <c r="C7" s="34"/>
      <c r="D7" s="34"/>
      <c r="E7" s="34"/>
      <c r="F7" s="34"/>
      <c r="G7" s="34"/>
      <c r="H7" s="36">
        <f>(C7*4.5)+(D7*3)+(E7*2)+(F7*1)+(G7*-3)</f>
        <v>0</v>
      </c>
      <c r="I7" s="34"/>
      <c r="J7" s="34">
        <v>0</v>
      </c>
      <c r="K7" s="36">
        <f>IF(J7="","",IF(J7&lt;15,-20,IF(AND(J7&gt;=15,J7&lt;30),5,IF(AND(J7&gt;=30,J7&lt;45),10,IF(AND(J7&gt;=45,J7&lt;60),15,IF(J7&gt;=60,20))))))</f>
        <v>-20</v>
      </c>
      <c r="L7" s="36">
        <f>B7+H7+K7</f>
        <v>-20</v>
      </c>
      <c r="M7" s="38">
        <f>IF(L7&gt;=100,100,L7)</f>
        <v>-20</v>
      </c>
    </row>
    <row r="8" spans="1:13" ht="20.25" customHeight="1">
      <c r="A8" s="1">
        <f>A7+1</f>
        <v>38566</v>
      </c>
      <c r="B8" s="33"/>
      <c r="C8" s="34"/>
      <c r="D8" s="34"/>
      <c r="E8" s="34"/>
      <c r="F8" s="34"/>
      <c r="G8" s="34"/>
      <c r="H8" s="36">
        <f aca="true" t="shared" si="0" ref="H8:H37">(C8*5)+(D8*4)+(E8*2)+(F8*1)+(G8*-3)</f>
        <v>0</v>
      </c>
      <c r="I8" s="34"/>
      <c r="J8" s="34">
        <v>0</v>
      </c>
      <c r="K8" s="36">
        <f aca="true" t="shared" si="1" ref="K8:K37">IF(J8="","",IF(J8&lt;15,-20,IF(AND(J8&gt;=15,J8&lt;30),5,IF(AND(J8&gt;=30,J8&lt;45),10,IF(AND(J8&gt;=45,J8&lt;60),15,IF(J8&gt;=60,20))))))</f>
        <v>-20</v>
      </c>
      <c r="L8" s="36">
        <f aca="true" t="shared" si="2" ref="L8:L37">B8+H8+K8</f>
        <v>-20</v>
      </c>
      <c r="M8" s="38">
        <f aca="true" t="shared" si="3" ref="M8:M37">IF(L8&gt;=100,100,L8)</f>
        <v>-20</v>
      </c>
    </row>
    <row r="9" spans="1:13" ht="20.25" customHeight="1">
      <c r="A9" s="1">
        <f aca="true" t="shared" si="4" ref="A9:A37">A8+1</f>
        <v>38567</v>
      </c>
      <c r="B9" s="33"/>
      <c r="C9" s="34"/>
      <c r="D9" s="34"/>
      <c r="E9" s="34"/>
      <c r="F9" s="34"/>
      <c r="G9" s="34"/>
      <c r="H9" s="36">
        <f t="shared" si="0"/>
        <v>0</v>
      </c>
      <c r="I9" s="34"/>
      <c r="J9" s="34">
        <v>0</v>
      </c>
      <c r="K9" s="36">
        <f t="shared" si="1"/>
        <v>-20</v>
      </c>
      <c r="L9" s="36">
        <f t="shared" si="2"/>
        <v>-20</v>
      </c>
      <c r="M9" s="38">
        <f t="shared" si="3"/>
        <v>-20</v>
      </c>
    </row>
    <row r="10" spans="1:13" ht="20.25" customHeight="1">
      <c r="A10" s="1">
        <f t="shared" si="4"/>
        <v>38568</v>
      </c>
      <c r="B10" s="33"/>
      <c r="C10" s="34"/>
      <c r="D10" s="34"/>
      <c r="E10" s="34"/>
      <c r="F10" s="34"/>
      <c r="G10" s="34"/>
      <c r="H10" s="36">
        <f t="shared" si="0"/>
        <v>0</v>
      </c>
      <c r="I10" s="34"/>
      <c r="J10" s="34">
        <v>0</v>
      </c>
      <c r="K10" s="36">
        <f t="shared" si="1"/>
        <v>-20</v>
      </c>
      <c r="L10" s="36">
        <f t="shared" si="2"/>
        <v>-20</v>
      </c>
      <c r="M10" s="38">
        <f t="shared" si="3"/>
        <v>-20</v>
      </c>
    </row>
    <row r="11" spans="1:13" ht="20.25" customHeight="1">
      <c r="A11" s="1">
        <f t="shared" si="4"/>
        <v>38569</v>
      </c>
      <c r="B11" s="33"/>
      <c r="C11" s="34"/>
      <c r="D11" s="34"/>
      <c r="E11" s="34"/>
      <c r="F11" s="34"/>
      <c r="G11" s="34"/>
      <c r="H11" s="36">
        <f t="shared" si="0"/>
        <v>0</v>
      </c>
      <c r="I11" s="34"/>
      <c r="J11" s="34">
        <v>0</v>
      </c>
      <c r="K11" s="36">
        <f t="shared" si="1"/>
        <v>-20</v>
      </c>
      <c r="L11" s="36">
        <f t="shared" si="2"/>
        <v>-20</v>
      </c>
      <c r="M11" s="38">
        <f t="shared" si="3"/>
        <v>-20</v>
      </c>
    </row>
    <row r="12" spans="1:13" ht="20.25" customHeight="1">
      <c r="A12" s="1">
        <f t="shared" si="4"/>
        <v>38570</v>
      </c>
      <c r="B12" s="33"/>
      <c r="C12" s="34"/>
      <c r="D12" s="34"/>
      <c r="E12" s="34"/>
      <c r="F12" s="34"/>
      <c r="G12" s="34"/>
      <c r="H12" s="36">
        <f t="shared" si="0"/>
        <v>0</v>
      </c>
      <c r="I12" s="34"/>
      <c r="J12" s="34">
        <v>0</v>
      </c>
      <c r="K12" s="36">
        <f t="shared" si="1"/>
        <v>-20</v>
      </c>
      <c r="L12" s="36">
        <f t="shared" si="2"/>
        <v>-20</v>
      </c>
      <c r="M12" s="38">
        <f t="shared" si="3"/>
        <v>-20</v>
      </c>
    </row>
    <row r="13" spans="1:13" ht="20.25" customHeight="1">
      <c r="A13" s="1">
        <f t="shared" si="4"/>
        <v>38571</v>
      </c>
      <c r="B13" s="33"/>
      <c r="C13" s="34"/>
      <c r="D13" s="34"/>
      <c r="E13" s="34"/>
      <c r="F13" s="34"/>
      <c r="G13" s="34"/>
      <c r="H13" s="36">
        <f t="shared" si="0"/>
        <v>0</v>
      </c>
      <c r="I13" s="34"/>
      <c r="J13" s="34">
        <v>0</v>
      </c>
      <c r="K13" s="36">
        <f t="shared" si="1"/>
        <v>-20</v>
      </c>
      <c r="L13" s="36">
        <f t="shared" si="2"/>
        <v>-20</v>
      </c>
      <c r="M13" s="38">
        <f t="shared" si="3"/>
        <v>-20</v>
      </c>
    </row>
    <row r="14" spans="1:13" ht="20.25" customHeight="1">
      <c r="A14" s="1">
        <f t="shared" si="4"/>
        <v>38572</v>
      </c>
      <c r="B14" s="33"/>
      <c r="C14" s="34"/>
      <c r="D14" s="34"/>
      <c r="E14" s="34"/>
      <c r="F14" s="34"/>
      <c r="G14" s="34"/>
      <c r="H14" s="36">
        <f t="shared" si="0"/>
        <v>0</v>
      </c>
      <c r="I14" s="34"/>
      <c r="J14" s="34">
        <v>0</v>
      </c>
      <c r="K14" s="36">
        <f t="shared" si="1"/>
        <v>-20</v>
      </c>
      <c r="L14" s="36">
        <f t="shared" si="2"/>
        <v>-20</v>
      </c>
      <c r="M14" s="38">
        <f t="shared" si="3"/>
        <v>-20</v>
      </c>
    </row>
    <row r="15" spans="1:13" ht="20.25" customHeight="1">
      <c r="A15" s="1">
        <f t="shared" si="4"/>
        <v>38573</v>
      </c>
      <c r="B15" s="33"/>
      <c r="C15" s="34"/>
      <c r="D15" s="34"/>
      <c r="E15" s="34"/>
      <c r="F15" s="34"/>
      <c r="G15" s="34"/>
      <c r="H15" s="36">
        <f t="shared" si="0"/>
        <v>0</v>
      </c>
      <c r="I15" s="34"/>
      <c r="J15" s="34">
        <v>0</v>
      </c>
      <c r="K15" s="36">
        <f t="shared" si="1"/>
        <v>-20</v>
      </c>
      <c r="L15" s="36">
        <f t="shared" si="2"/>
        <v>-20</v>
      </c>
      <c r="M15" s="38">
        <f t="shared" si="3"/>
        <v>-20</v>
      </c>
    </row>
    <row r="16" spans="1:13" ht="20.25" customHeight="1">
      <c r="A16" s="1">
        <f t="shared" si="4"/>
        <v>38574</v>
      </c>
      <c r="B16" s="33"/>
      <c r="C16" s="34"/>
      <c r="D16" s="34"/>
      <c r="E16" s="34"/>
      <c r="F16" s="34"/>
      <c r="G16" s="34"/>
      <c r="H16" s="36">
        <f t="shared" si="0"/>
        <v>0</v>
      </c>
      <c r="I16" s="34"/>
      <c r="J16" s="34">
        <v>0</v>
      </c>
      <c r="K16" s="36">
        <f t="shared" si="1"/>
        <v>-20</v>
      </c>
      <c r="L16" s="36">
        <f t="shared" si="2"/>
        <v>-20</v>
      </c>
      <c r="M16" s="38">
        <f t="shared" si="3"/>
        <v>-20</v>
      </c>
    </row>
    <row r="17" spans="1:13" ht="20.25" customHeight="1">
      <c r="A17" s="1">
        <f t="shared" si="4"/>
        <v>38575</v>
      </c>
      <c r="B17" s="33"/>
      <c r="C17" s="34"/>
      <c r="D17" s="34"/>
      <c r="E17" s="34"/>
      <c r="F17" s="34"/>
      <c r="G17" s="34"/>
      <c r="H17" s="36">
        <f t="shared" si="0"/>
        <v>0</v>
      </c>
      <c r="I17" s="34"/>
      <c r="J17" s="34">
        <v>0</v>
      </c>
      <c r="K17" s="36">
        <f t="shared" si="1"/>
        <v>-20</v>
      </c>
      <c r="L17" s="36">
        <f t="shared" si="2"/>
        <v>-20</v>
      </c>
      <c r="M17" s="38">
        <f t="shared" si="3"/>
        <v>-20</v>
      </c>
    </row>
    <row r="18" spans="1:13" ht="20.25" customHeight="1">
      <c r="A18" s="1">
        <f t="shared" si="4"/>
        <v>38576</v>
      </c>
      <c r="B18" s="33"/>
      <c r="C18" s="34"/>
      <c r="D18" s="34"/>
      <c r="E18" s="34"/>
      <c r="F18" s="34"/>
      <c r="G18" s="34"/>
      <c r="H18" s="36">
        <f t="shared" si="0"/>
        <v>0</v>
      </c>
      <c r="I18" s="34"/>
      <c r="J18" s="34">
        <v>0</v>
      </c>
      <c r="K18" s="36">
        <f t="shared" si="1"/>
        <v>-20</v>
      </c>
      <c r="L18" s="36">
        <f t="shared" si="2"/>
        <v>-20</v>
      </c>
      <c r="M18" s="38">
        <f t="shared" si="3"/>
        <v>-20</v>
      </c>
    </row>
    <row r="19" spans="1:13" ht="20.25" customHeight="1">
      <c r="A19" s="1">
        <f t="shared" si="4"/>
        <v>38577</v>
      </c>
      <c r="B19" s="33"/>
      <c r="C19" s="34"/>
      <c r="D19" s="34"/>
      <c r="E19" s="34"/>
      <c r="F19" s="34"/>
      <c r="G19" s="34"/>
      <c r="H19" s="36">
        <f t="shared" si="0"/>
        <v>0</v>
      </c>
      <c r="I19" s="34"/>
      <c r="J19" s="34">
        <v>0</v>
      </c>
      <c r="K19" s="36">
        <f t="shared" si="1"/>
        <v>-20</v>
      </c>
      <c r="L19" s="36">
        <f t="shared" si="2"/>
        <v>-20</v>
      </c>
      <c r="M19" s="38">
        <f t="shared" si="3"/>
        <v>-20</v>
      </c>
    </row>
    <row r="20" spans="1:13" ht="20.25" customHeight="1">
      <c r="A20" s="1">
        <f t="shared" si="4"/>
        <v>38578</v>
      </c>
      <c r="B20" s="33"/>
      <c r="C20" s="34"/>
      <c r="D20" s="34"/>
      <c r="E20" s="34"/>
      <c r="F20" s="34"/>
      <c r="G20" s="34"/>
      <c r="H20" s="36">
        <f t="shared" si="0"/>
        <v>0</v>
      </c>
      <c r="I20" s="34"/>
      <c r="J20" s="34">
        <v>0</v>
      </c>
      <c r="K20" s="36">
        <f t="shared" si="1"/>
        <v>-20</v>
      </c>
      <c r="L20" s="36">
        <f t="shared" si="2"/>
        <v>-20</v>
      </c>
      <c r="M20" s="38">
        <f t="shared" si="3"/>
        <v>-20</v>
      </c>
    </row>
    <row r="21" spans="1:13" ht="20.25" customHeight="1">
      <c r="A21" s="1">
        <f t="shared" si="4"/>
        <v>38579</v>
      </c>
      <c r="B21" s="33"/>
      <c r="C21" s="34"/>
      <c r="D21" s="34"/>
      <c r="E21" s="34"/>
      <c r="F21" s="34"/>
      <c r="G21" s="34"/>
      <c r="H21" s="36">
        <f t="shared" si="0"/>
        <v>0</v>
      </c>
      <c r="I21" s="34"/>
      <c r="J21" s="34">
        <v>0</v>
      </c>
      <c r="K21" s="36">
        <f t="shared" si="1"/>
        <v>-20</v>
      </c>
      <c r="L21" s="36">
        <f t="shared" si="2"/>
        <v>-20</v>
      </c>
      <c r="M21" s="38">
        <f t="shared" si="3"/>
        <v>-20</v>
      </c>
    </row>
    <row r="22" spans="1:13" ht="20.25" customHeight="1">
      <c r="A22" s="1">
        <f t="shared" si="4"/>
        <v>38580</v>
      </c>
      <c r="B22" s="33"/>
      <c r="C22" s="34"/>
      <c r="D22" s="34"/>
      <c r="E22" s="34"/>
      <c r="F22" s="34"/>
      <c r="G22" s="34"/>
      <c r="H22" s="36">
        <f t="shared" si="0"/>
        <v>0</v>
      </c>
      <c r="I22" s="34"/>
      <c r="J22" s="34">
        <v>0</v>
      </c>
      <c r="K22" s="36">
        <f t="shared" si="1"/>
        <v>-20</v>
      </c>
      <c r="L22" s="36">
        <f t="shared" si="2"/>
        <v>-20</v>
      </c>
      <c r="M22" s="38">
        <f t="shared" si="3"/>
        <v>-20</v>
      </c>
    </row>
    <row r="23" spans="1:13" ht="20.25" customHeight="1">
      <c r="A23" s="1">
        <f t="shared" si="4"/>
        <v>38581</v>
      </c>
      <c r="B23" s="33"/>
      <c r="C23" s="34"/>
      <c r="D23" s="34"/>
      <c r="E23" s="34"/>
      <c r="F23" s="34"/>
      <c r="G23" s="34"/>
      <c r="H23" s="36">
        <f t="shared" si="0"/>
        <v>0</v>
      </c>
      <c r="I23" s="34"/>
      <c r="J23" s="34">
        <v>0</v>
      </c>
      <c r="K23" s="36">
        <f t="shared" si="1"/>
        <v>-20</v>
      </c>
      <c r="L23" s="36">
        <f t="shared" si="2"/>
        <v>-20</v>
      </c>
      <c r="M23" s="38">
        <f t="shared" si="3"/>
        <v>-20</v>
      </c>
    </row>
    <row r="24" spans="1:13" ht="20.25" customHeight="1">
      <c r="A24" s="1">
        <f t="shared" si="4"/>
        <v>38582</v>
      </c>
      <c r="B24" s="33"/>
      <c r="C24" s="34"/>
      <c r="D24" s="34"/>
      <c r="E24" s="34"/>
      <c r="F24" s="34"/>
      <c r="G24" s="34"/>
      <c r="H24" s="36">
        <f t="shared" si="0"/>
        <v>0</v>
      </c>
      <c r="I24" s="34"/>
      <c r="J24" s="34">
        <v>0</v>
      </c>
      <c r="K24" s="36">
        <f t="shared" si="1"/>
        <v>-20</v>
      </c>
      <c r="L24" s="36">
        <f t="shared" si="2"/>
        <v>-20</v>
      </c>
      <c r="M24" s="38">
        <f t="shared" si="3"/>
        <v>-20</v>
      </c>
    </row>
    <row r="25" spans="1:13" ht="20.25" customHeight="1">
      <c r="A25" s="1">
        <f t="shared" si="4"/>
        <v>38583</v>
      </c>
      <c r="B25" s="33"/>
      <c r="C25" s="34"/>
      <c r="D25" s="34"/>
      <c r="E25" s="34"/>
      <c r="F25" s="34"/>
      <c r="G25" s="34"/>
      <c r="H25" s="36">
        <f t="shared" si="0"/>
        <v>0</v>
      </c>
      <c r="I25" s="34"/>
      <c r="J25" s="34">
        <v>0</v>
      </c>
      <c r="K25" s="36">
        <f t="shared" si="1"/>
        <v>-20</v>
      </c>
      <c r="L25" s="36">
        <f t="shared" si="2"/>
        <v>-20</v>
      </c>
      <c r="M25" s="38">
        <f t="shared" si="3"/>
        <v>-20</v>
      </c>
    </row>
    <row r="26" spans="1:13" ht="20.25" customHeight="1">
      <c r="A26" s="1">
        <f t="shared" si="4"/>
        <v>38584</v>
      </c>
      <c r="B26" s="33"/>
      <c r="C26" s="34"/>
      <c r="D26" s="34"/>
      <c r="E26" s="34"/>
      <c r="F26" s="34"/>
      <c r="G26" s="34"/>
      <c r="H26" s="36">
        <f t="shared" si="0"/>
        <v>0</v>
      </c>
      <c r="I26" s="34"/>
      <c r="J26" s="34">
        <v>0</v>
      </c>
      <c r="K26" s="36">
        <f t="shared" si="1"/>
        <v>-20</v>
      </c>
      <c r="L26" s="36">
        <f t="shared" si="2"/>
        <v>-20</v>
      </c>
      <c r="M26" s="38">
        <f t="shared" si="3"/>
        <v>-20</v>
      </c>
    </row>
    <row r="27" spans="1:13" ht="20.25" customHeight="1">
      <c r="A27" s="1">
        <f t="shared" si="4"/>
        <v>38585</v>
      </c>
      <c r="B27" s="33"/>
      <c r="C27" s="34"/>
      <c r="D27" s="34"/>
      <c r="E27" s="34"/>
      <c r="F27" s="34"/>
      <c r="G27" s="34"/>
      <c r="H27" s="36">
        <f t="shared" si="0"/>
        <v>0</v>
      </c>
      <c r="I27" s="34"/>
      <c r="J27" s="34">
        <v>0</v>
      </c>
      <c r="K27" s="36">
        <f t="shared" si="1"/>
        <v>-20</v>
      </c>
      <c r="L27" s="36">
        <f t="shared" si="2"/>
        <v>-20</v>
      </c>
      <c r="M27" s="38">
        <f t="shared" si="3"/>
        <v>-20</v>
      </c>
    </row>
    <row r="28" spans="1:13" ht="20.25" customHeight="1">
      <c r="A28" s="1">
        <f t="shared" si="4"/>
        <v>38586</v>
      </c>
      <c r="B28" s="33"/>
      <c r="C28" s="34"/>
      <c r="D28" s="34"/>
      <c r="E28" s="34"/>
      <c r="F28" s="34"/>
      <c r="G28" s="34"/>
      <c r="H28" s="36">
        <f t="shared" si="0"/>
        <v>0</v>
      </c>
      <c r="I28" s="34"/>
      <c r="J28" s="34">
        <v>0</v>
      </c>
      <c r="K28" s="36">
        <f t="shared" si="1"/>
        <v>-20</v>
      </c>
      <c r="L28" s="36">
        <f t="shared" si="2"/>
        <v>-20</v>
      </c>
      <c r="M28" s="38">
        <f t="shared" si="3"/>
        <v>-20</v>
      </c>
    </row>
    <row r="29" spans="1:13" ht="20.25" customHeight="1">
      <c r="A29" s="1">
        <f t="shared" si="4"/>
        <v>38587</v>
      </c>
      <c r="B29" s="33"/>
      <c r="C29" s="34"/>
      <c r="D29" s="34"/>
      <c r="E29" s="34"/>
      <c r="F29" s="34"/>
      <c r="G29" s="34"/>
      <c r="H29" s="36">
        <f t="shared" si="0"/>
        <v>0</v>
      </c>
      <c r="I29" s="34"/>
      <c r="J29" s="34">
        <v>0</v>
      </c>
      <c r="K29" s="36">
        <f t="shared" si="1"/>
        <v>-20</v>
      </c>
      <c r="L29" s="36">
        <f t="shared" si="2"/>
        <v>-20</v>
      </c>
      <c r="M29" s="38">
        <f t="shared" si="3"/>
        <v>-20</v>
      </c>
    </row>
    <row r="30" spans="1:13" ht="20.25" customHeight="1">
      <c r="A30" s="1">
        <f t="shared" si="4"/>
        <v>38588</v>
      </c>
      <c r="B30" s="33"/>
      <c r="C30" s="34"/>
      <c r="D30" s="34"/>
      <c r="E30" s="34"/>
      <c r="F30" s="34"/>
      <c r="G30" s="34"/>
      <c r="H30" s="36">
        <f t="shared" si="0"/>
        <v>0</v>
      </c>
      <c r="I30" s="34"/>
      <c r="J30" s="34">
        <v>0</v>
      </c>
      <c r="K30" s="36">
        <f t="shared" si="1"/>
        <v>-20</v>
      </c>
      <c r="L30" s="36">
        <f t="shared" si="2"/>
        <v>-20</v>
      </c>
      <c r="M30" s="38">
        <f t="shared" si="3"/>
        <v>-20</v>
      </c>
    </row>
    <row r="31" spans="1:13" ht="20.25" customHeight="1">
      <c r="A31" s="1">
        <f t="shared" si="4"/>
        <v>38589</v>
      </c>
      <c r="B31" s="33"/>
      <c r="C31" s="34"/>
      <c r="D31" s="34"/>
      <c r="E31" s="34"/>
      <c r="F31" s="34"/>
      <c r="G31" s="34"/>
      <c r="H31" s="36">
        <f t="shared" si="0"/>
        <v>0</v>
      </c>
      <c r="I31" s="34"/>
      <c r="J31" s="34">
        <v>0</v>
      </c>
      <c r="K31" s="36">
        <f t="shared" si="1"/>
        <v>-20</v>
      </c>
      <c r="L31" s="36">
        <f t="shared" si="2"/>
        <v>-20</v>
      </c>
      <c r="M31" s="38">
        <f t="shared" si="3"/>
        <v>-20</v>
      </c>
    </row>
    <row r="32" spans="1:13" ht="20.25" customHeight="1">
      <c r="A32" s="1">
        <f t="shared" si="4"/>
        <v>38590</v>
      </c>
      <c r="B32" s="33"/>
      <c r="C32" s="34"/>
      <c r="D32" s="34"/>
      <c r="E32" s="34"/>
      <c r="F32" s="34"/>
      <c r="G32" s="34"/>
      <c r="H32" s="36">
        <f t="shared" si="0"/>
        <v>0</v>
      </c>
      <c r="I32" s="34"/>
      <c r="J32" s="34">
        <v>0</v>
      </c>
      <c r="K32" s="36">
        <f t="shared" si="1"/>
        <v>-20</v>
      </c>
      <c r="L32" s="36">
        <f t="shared" si="2"/>
        <v>-20</v>
      </c>
      <c r="M32" s="38">
        <f t="shared" si="3"/>
        <v>-20</v>
      </c>
    </row>
    <row r="33" spans="1:13" ht="20.25" customHeight="1">
      <c r="A33" s="1">
        <f t="shared" si="4"/>
        <v>38591</v>
      </c>
      <c r="B33" s="33"/>
      <c r="C33" s="34"/>
      <c r="D33" s="34"/>
      <c r="E33" s="34"/>
      <c r="F33" s="34"/>
      <c r="G33" s="34"/>
      <c r="H33" s="36">
        <f t="shared" si="0"/>
        <v>0</v>
      </c>
      <c r="I33" s="34"/>
      <c r="J33" s="34">
        <v>0</v>
      </c>
      <c r="K33" s="36">
        <f t="shared" si="1"/>
        <v>-20</v>
      </c>
      <c r="L33" s="36">
        <f t="shared" si="2"/>
        <v>-20</v>
      </c>
      <c r="M33" s="38">
        <f t="shared" si="3"/>
        <v>-20</v>
      </c>
    </row>
    <row r="34" spans="1:13" ht="20.25" customHeight="1">
      <c r="A34" s="1">
        <f t="shared" si="4"/>
        <v>38592</v>
      </c>
      <c r="B34" s="33"/>
      <c r="C34" s="34"/>
      <c r="D34" s="34"/>
      <c r="E34" s="34"/>
      <c r="F34" s="34"/>
      <c r="G34" s="34"/>
      <c r="H34" s="36">
        <f t="shared" si="0"/>
        <v>0</v>
      </c>
      <c r="I34" s="34"/>
      <c r="J34" s="34">
        <v>0</v>
      </c>
      <c r="K34" s="36">
        <f t="shared" si="1"/>
        <v>-20</v>
      </c>
      <c r="L34" s="36">
        <f t="shared" si="2"/>
        <v>-20</v>
      </c>
      <c r="M34" s="38">
        <f t="shared" si="3"/>
        <v>-20</v>
      </c>
    </row>
    <row r="35" spans="1:13" ht="20.25" customHeight="1">
      <c r="A35" s="1">
        <f t="shared" si="4"/>
        <v>38593</v>
      </c>
      <c r="B35" s="33"/>
      <c r="C35" s="34"/>
      <c r="D35" s="34"/>
      <c r="E35" s="34"/>
      <c r="F35" s="34"/>
      <c r="G35" s="34"/>
      <c r="H35" s="36">
        <f t="shared" si="0"/>
        <v>0</v>
      </c>
      <c r="I35" s="34"/>
      <c r="J35" s="34">
        <v>0</v>
      </c>
      <c r="K35" s="36">
        <f t="shared" si="1"/>
        <v>-20</v>
      </c>
      <c r="L35" s="36">
        <f t="shared" si="2"/>
        <v>-20</v>
      </c>
      <c r="M35" s="38">
        <f t="shared" si="3"/>
        <v>-20</v>
      </c>
    </row>
    <row r="36" spans="1:13" ht="20.25" customHeight="1">
      <c r="A36" s="1">
        <f t="shared" si="4"/>
        <v>38594</v>
      </c>
      <c r="B36" s="33"/>
      <c r="C36" s="34"/>
      <c r="D36" s="34"/>
      <c r="E36" s="34"/>
      <c r="F36" s="34"/>
      <c r="G36" s="34"/>
      <c r="H36" s="36">
        <f t="shared" si="0"/>
        <v>0</v>
      </c>
      <c r="I36" s="34"/>
      <c r="J36" s="34">
        <v>0</v>
      </c>
      <c r="K36" s="36">
        <f t="shared" si="1"/>
        <v>-20</v>
      </c>
      <c r="L36" s="36">
        <f t="shared" si="2"/>
        <v>-20</v>
      </c>
      <c r="M36" s="38">
        <f t="shared" si="3"/>
        <v>-20</v>
      </c>
    </row>
    <row r="37" spans="1:13" ht="20.25" customHeight="1" thickBot="1">
      <c r="A37" s="19">
        <f t="shared" si="4"/>
        <v>38595</v>
      </c>
      <c r="B37" s="40"/>
      <c r="C37" s="41"/>
      <c r="D37" s="41"/>
      <c r="E37" s="41"/>
      <c r="F37" s="41"/>
      <c r="G37" s="41"/>
      <c r="H37" s="42">
        <f t="shared" si="0"/>
        <v>0</v>
      </c>
      <c r="I37" s="41"/>
      <c r="J37" s="41">
        <v>0</v>
      </c>
      <c r="K37" s="42">
        <f t="shared" si="1"/>
        <v>-20</v>
      </c>
      <c r="L37" s="36">
        <f t="shared" si="2"/>
        <v>-20</v>
      </c>
      <c r="M37" s="44">
        <f t="shared" si="3"/>
        <v>-20</v>
      </c>
    </row>
    <row r="38" spans="11:13" ht="13.5" thickTop="1">
      <c r="K38" s="35"/>
      <c r="L38" s="35"/>
      <c r="M38" s="35"/>
    </row>
    <row r="39" spans="10:13" ht="12.75">
      <c r="J39" s="2" t="s">
        <v>37</v>
      </c>
      <c r="K39" s="35"/>
      <c r="L39" s="35"/>
      <c r="M39" s="39">
        <f>SUM(M7:M37)/3100</f>
        <v>-0.2</v>
      </c>
    </row>
    <row r="40" spans="1:9" ht="12.75">
      <c r="A40" s="2" t="s">
        <v>26</v>
      </c>
      <c r="B40" s="2"/>
      <c r="G40" s="4"/>
      <c r="H40" s="4"/>
      <c r="I40" s="4"/>
    </row>
    <row r="41" spans="1:9" ht="12.75">
      <c r="A41" s="3" t="s">
        <v>27</v>
      </c>
      <c r="C41" s="3">
        <v>-20</v>
      </c>
      <c r="D41" s="3" t="s">
        <v>28</v>
      </c>
      <c r="I41" s="2" t="s">
        <v>38</v>
      </c>
    </row>
    <row r="42" spans="1:9" ht="12.75">
      <c r="A42" s="3" t="s">
        <v>29</v>
      </c>
      <c r="C42" s="3">
        <v>5</v>
      </c>
      <c r="D42" s="3" t="s">
        <v>28</v>
      </c>
      <c r="F42" s="3" t="s">
        <v>35</v>
      </c>
      <c r="I42" s="3" t="s">
        <v>39</v>
      </c>
    </row>
    <row r="43" spans="1:9" ht="12.75">
      <c r="A43" s="3" t="s">
        <v>30</v>
      </c>
      <c r="C43" s="3">
        <v>10</v>
      </c>
      <c r="D43" s="3" t="s">
        <v>28</v>
      </c>
      <c r="F43" s="3" t="s">
        <v>31</v>
      </c>
      <c r="I43" s="3" t="s">
        <v>40</v>
      </c>
    </row>
    <row r="44" spans="1:9" ht="12.75">
      <c r="A44" s="3" t="s">
        <v>32</v>
      </c>
      <c r="C44" s="3">
        <v>15</v>
      </c>
      <c r="D44" s="3" t="s">
        <v>28</v>
      </c>
      <c r="F44" s="3" t="s">
        <v>36</v>
      </c>
      <c r="I44" s="3" t="s">
        <v>41</v>
      </c>
    </row>
    <row r="45" spans="1:6" ht="12.75">
      <c r="A45" s="3" t="s">
        <v>34</v>
      </c>
      <c r="C45" s="3">
        <v>20</v>
      </c>
      <c r="D45" s="3" t="s">
        <v>28</v>
      </c>
      <c r="F45" s="3" t="s">
        <v>33</v>
      </c>
    </row>
  </sheetData>
  <sheetProtection password="CC00" sheet="1" objects="1" scenarios="1"/>
  <mergeCells count="7">
    <mergeCell ref="A5:A6"/>
    <mergeCell ref="I5:I6"/>
    <mergeCell ref="J5:J6"/>
    <mergeCell ref="B2:D2"/>
    <mergeCell ref="B3:D3"/>
    <mergeCell ref="C4:H4"/>
    <mergeCell ref="I4:K4"/>
  </mergeCells>
  <dataValidations count="1">
    <dataValidation type="date" operator="greaterThan" allowBlank="1" showInputMessage="1" showErrorMessage="1" prompt="Enter the Date of the First Day of This Week" errorTitle="Invalid Input" error="You have entered wrong type of information" sqref="A7:A37">
      <formula1>37622</formula1>
    </dataValidation>
  </dataValidations>
  <printOptions/>
  <pageMargins left="0.75" right="0.5" top="0.8" bottom="0.25" header="0.5" footer="0.5"/>
  <pageSetup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1" sqref="A11"/>
    </sheetView>
  </sheetViews>
  <sheetFormatPr defaultColWidth="9.140625" defaultRowHeight="12.75"/>
  <cols>
    <col min="1" max="1" width="10.28125" style="3" customWidth="1"/>
    <col min="2" max="2" width="19.140625" style="3" customWidth="1"/>
    <col min="3" max="8" width="9.140625" style="3" customWidth="1"/>
    <col min="9" max="9" width="25.28125" style="3" customWidth="1"/>
    <col min="10" max="10" width="9.140625" style="3" customWidth="1"/>
    <col min="11" max="11" width="6.421875" style="3" bestFit="1" customWidth="1"/>
    <col min="12" max="12" width="3.28125" style="3" hidden="1" customWidth="1"/>
    <col min="13" max="13" width="11.140625" style="3" bestFit="1" customWidth="1"/>
    <col min="14" max="16384" width="9.140625" style="3" customWidth="1"/>
  </cols>
  <sheetData>
    <row r="1" spans="1:13" ht="8.25" customHeight="1" thickTop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24" customHeight="1">
      <c r="A2" s="25" t="s">
        <v>18</v>
      </c>
      <c r="B2" s="51"/>
      <c r="C2" s="51"/>
      <c r="D2" s="51"/>
      <c r="E2" s="26"/>
      <c r="F2" s="27" t="s">
        <v>19</v>
      </c>
      <c r="G2" s="26"/>
      <c r="H2" s="26"/>
      <c r="I2" s="26"/>
      <c r="J2" s="26"/>
      <c r="K2" s="26"/>
      <c r="L2" s="26"/>
      <c r="M2" s="28"/>
    </row>
    <row r="3" spans="1:13" ht="21" customHeight="1">
      <c r="A3" s="29" t="s">
        <v>17</v>
      </c>
      <c r="B3" s="51"/>
      <c r="C3" s="51"/>
      <c r="D3" s="51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31.5">
      <c r="A4" s="13" t="s">
        <v>0</v>
      </c>
      <c r="B4" s="14" t="s">
        <v>42</v>
      </c>
      <c r="C4" s="52" t="s">
        <v>1</v>
      </c>
      <c r="D4" s="53"/>
      <c r="E4" s="53"/>
      <c r="F4" s="53"/>
      <c r="G4" s="53"/>
      <c r="H4" s="54"/>
      <c r="I4" s="52" t="s">
        <v>2</v>
      </c>
      <c r="J4" s="53"/>
      <c r="K4" s="54"/>
      <c r="L4" s="15"/>
      <c r="M4" s="16" t="s">
        <v>3</v>
      </c>
    </row>
    <row r="5" spans="1:13" ht="18.75">
      <c r="A5" s="45"/>
      <c r="B5" s="5" t="s">
        <v>24</v>
      </c>
      <c r="C5" s="20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6" t="s">
        <v>9</v>
      </c>
      <c r="I5" s="47" t="s">
        <v>20</v>
      </c>
      <c r="J5" s="49" t="s">
        <v>10</v>
      </c>
      <c r="K5" s="7" t="s">
        <v>11</v>
      </c>
      <c r="L5" s="8"/>
      <c r="M5" s="17" t="s">
        <v>11</v>
      </c>
    </row>
    <row r="6" spans="1:13" ht="15.75">
      <c r="A6" s="46"/>
      <c r="B6" s="9" t="s">
        <v>15</v>
      </c>
      <c r="C6" s="10" t="s">
        <v>25</v>
      </c>
      <c r="D6" s="11" t="s">
        <v>23</v>
      </c>
      <c r="E6" s="11" t="s">
        <v>12</v>
      </c>
      <c r="F6" s="11" t="s">
        <v>13</v>
      </c>
      <c r="G6" s="11" t="s">
        <v>14</v>
      </c>
      <c r="H6" s="9" t="s">
        <v>16</v>
      </c>
      <c r="I6" s="48"/>
      <c r="J6" s="50"/>
      <c r="K6" s="12" t="s">
        <v>21</v>
      </c>
      <c r="L6" s="8"/>
      <c r="M6" s="18" t="s">
        <v>22</v>
      </c>
    </row>
    <row r="7" spans="1:13" ht="20.25" customHeight="1">
      <c r="A7" s="1">
        <v>38596</v>
      </c>
      <c r="B7" s="33"/>
      <c r="C7" s="34"/>
      <c r="D7" s="34"/>
      <c r="E7" s="34"/>
      <c r="F7" s="34"/>
      <c r="G7" s="34"/>
      <c r="H7" s="36">
        <f>(C7*4.5)+(D7*3)+(E7*2)+(F7*1)+(G7*-3)</f>
        <v>0</v>
      </c>
      <c r="I7" s="34"/>
      <c r="J7" s="34">
        <v>0</v>
      </c>
      <c r="K7" s="36">
        <f>IF(J7="","",IF(J7&lt;15,-20,IF(AND(J7&gt;=15,J7&lt;30),5,IF(AND(J7&gt;=30,J7&lt;45),10,IF(AND(J7&gt;=45,J7&lt;60),15,IF(J7&gt;=60,20))))))</f>
        <v>-20</v>
      </c>
      <c r="L7" s="36">
        <f>B7+H7+K7</f>
        <v>-20</v>
      </c>
      <c r="M7" s="38">
        <f>IF(L7&gt;=100,100,L7)</f>
        <v>-20</v>
      </c>
    </row>
    <row r="8" spans="1:13" ht="20.25" customHeight="1">
      <c r="A8" s="1">
        <f>A7+1</f>
        <v>38597</v>
      </c>
      <c r="B8" s="33"/>
      <c r="C8" s="34"/>
      <c r="D8" s="34"/>
      <c r="E8" s="34"/>
      <c r="F8" s="34"/>
      <c r="G8" s="34"/>
      <c r="H8" s="36">
        <f aca="true" t="shared" si="0" ref="H8:H36">(C8*5)+(D8*4)+(E8*2)+(F8*1)+(G8*-3)</f>
        <v>0</v>
      </c>
      <c r="I8" s="34"/>
      <c r="J8" s="34">
        <v>0</v>
      </c>
      <c r="K8" s="36">
        <f aca="true" t="shared" si="1" ref="K8:K36">IF(J8="","",IF(J8&lt;15,-20,IF(AND(J8&gt;=15,J8&lt;30),5,IF(AND(J8&gt;=30,J8&lt;45),10,IF(AND(J8&gt;=45,J8&lt;60),15,IF(J8&gt;=60,20))))))</f>
        <v>-20</v>
      </c>
      <c r="L8" s="36">
        <f aca="true" t="shared" si="2" ref="L8:L37">B8+H8+K8</f>
        <v>-20</v>
      </c>
      <c r="M8" s="38">
        <f aca="true" t="shared" si="3" ref="M8:M36">IF(L8&gt;=100,100,L8)</f>
        <v>-20</v>
      </c>
    </row>
    <row r="9" spans="1:13" ht="20.25" customHeight="1">
      <c r="A9" s="1">
        <f aca="true" t="shared" si="4" ref="A9:A36">A8+1</f>
        <v>38598</v>
      </c>
      <c r="B9" s="33"/>
      <c r="C9" s="34"/>
      <c r="D9" s="34"/>
      <c r="E9" s="34"/>
      <c r="F9" s="34"/>
      <c r="G9" s="34"/>
      <c r="H9" s="36">
        <f t="shared" si="0"/>
        <v>0</v>
      </c>
      <c r="I9" s="34"/>
      <c r="J9" s="34">
        <v>0</v>
      </c>
      <c r="K9" s="36">
        <f t="shared" si="1"/>
        <v>-20</v>
      </c>
      <c r="L9" s="36">
        <f t="shared" si="2"/>
        <v>-20</v>
      </c>
      <c r="M9" s="38">
        <f t="shared" si="3"/>
        <v>-20</v>
      </c>
    </row>
    <row r="10" spans="1:13" ht="20.25" customHeight="1">
      <c r="A10" s="1">
        <f t="shared" si="4"/>
        <v>38599</v>
      </c>
      <c r="B10" s="33"/>
      <c r="C10" s="34"/>
      <c r="D10" s="34"/>
      <c r="E10" s="34"/>
      <c r="F10" s="34"/>
      <c r="G10" s="34"/>
      <c r="H10" s="36">
        <f t="shared" si="0"/>
        <v>0</v>
      </c>
      <c r="I10" s="34"/>
      <c r="J10" s="34">
        <v>0</v>
      </c>
      <c r="K10" s="36">
        <f t="shared" si="1"/>
        <v>-20</v>
      </c>
      <c r="L10" s="36">
        <f t="shared" si="2"/>
        <v>-20</v>
      </c>
      <c r="M10" s="38">
        <f t="shared" si="3"/>
        <v>-20</v>
      </c>
    </row>
    <row r="11" spans="1:13" ht="20.25" customHeight="1">
      <c r="A11" s="1">
        <f t="shared" si="4"/>
        <v>38600</v>
      </c>
      <c r="B11" s="33"/>
      <c r="C11" s="34"/>
      <c r="D11" s="34"/>
      <c r="E11" s="34"/>
      <c r="F11" s="34"/>
      <c r="G11" s="34"/>
      <c r="H11" s="36">
        <f t="shared" si="0"/>
        <v>0</v>
      </c>
      <c r="I11" s="34"/>
      <c r="J11" s="34">
        <v>0</v>
      </c>
      <c r="K11" s="36">
        <f t="shared" si="1"/>
        <v>-20</v>
      </c>
      <c r="L11" s="36">
        <f t="shared" si="2"/>
        <v>-20</v>
      </c>
      <c r="M11" s="38">
        <f t="shared" si="3"/>
        <v>-20</v>
      </c>
    </row>
    <row r="12" spans="1:13" ht="20.25" customHeight="1">
      <c r="A12" s="1">
        <f t="shared" si="4"/>
        <v>38601</v>
      </c>
      <c r="B12" s="33"/>
      <c r="C12" s="34"/>
      <c r="D12" s="34"/>
      <c r="E12" s="34"/>
      <c r="F12" s="34"/>
      <c r="G12" s="34"/>
      <c r="H12" s="36">
        <f t="shared" si="0"/>
        <v>0</v>
      </c>
      <c r="I12" s="34"/>
      <c r="J12" s="34">
        <v>0</v>
      </c>
      <c r="K12" s="36">
        <f t="shared" si="1"/>
        <v>-20</v>
      </c>
      <c r="L12" s="36">
        <f t="shared" si="2"/>
        <v>-20</v>
      </c>
      <c r="M12" s="38">
        <f t="shared" si="3"/>
        <v>-20</v>
      </c>
    </row>
    <row r="13" spans="1:13" ht="20.25" customHeight="1">
      <c r="A13" s="1">
        <f t="shared" si="4"/>
        <v>38602</v>
      </c>
      <c r="B13" s="33"/>
      <c r="C13" s="34"/>
      <c r="D13" s="34"/>
      <c r="E13" s="34"/>
      <c r="F13" s="34"/>
      <c r="G13" s="34"/>
      <c r="H13" s="36">
        <f t="shared" si="0"/>
        <v>0</v>
      </c>
      <c r="I13" s="34"/>
      <c r="J13" s="34">
        <v>0</v>
      </c>
      <c r="K13" s="36">
        <f t="shared" si="1"/>
        <v>-20</v>
      </c>
      <c r="L13" s="36">
        <f t="shared" si="2"/>
        <v>-20</v>
      </c>
      <c r="M13" s="38">
        <f t="shared" si="3"/>
        <v>-20</v>
      </c>
    </row>
    <row r="14" spans="1:13" ht="20.25" customHeight="1">
      <c r="A14" s="1">
        <f t="shared" si="4"/>
        <v>38603</v>
      </c>
      <c r="B14" s="33"/>
      <c r="C14" s="34"/>
      <c r="D14" s="34"/>
      <c r="E14" s="34"/>
      <c r="F14" s="34"/>
      <c r="G14" s="34"/>
      <c r="H14" s="36">
        <f t="shared" si="0"/>
        <v>0</v>
      </c>
      <c r="I14" s="34"/>
      <c r="J14" s="34">
        <v>0</v>
      </c>
      <c r="K14" s="36">
        <f t="shared" si="1"/>
        <v>-20</v>
      </c>
      <c r="L14" s="36">
        <f t="shared" si="2"/>
        <v>-20</v>
      </c>
      <c r="M14" s="38">
        <f t="shared" si="3"/>
        <v>-20</v>
      </c>
    </row>
    <row r="15" spans="1:13" ht="20.25" customHeight="1">
      <c r="A15" s="1">
        <f t="shared" si="4"/>
        <v>38604</v>
      </c>
      <c r="B15" s="33"/>
      <c r="C15" s="34"/>
      <c r="D15" s="34"/>
      <c r="E15" s="34"/>
      <c r="F15" s="34"/>
      <c r="G15" s="34"/>
      <c r="H15" s="36">
        <f t="shared" si="0"/>
        <v>0</v>
      </c>
      <c r="I15" s="34"/>
      <c r="J15" s="34">
        <v>0</v>
      </c>
      <c r="K15" s="36">
        <f t="shared" si="1"/>
        <v>-20</v>
      </c>
      <c r="L15" s="36">
        <f t="shared" si="2"/>
        <v>-20</v>
      </c>
      <c r="M15" s="38">
        <f t="shared" si="3"/>
        <v>-20</v>
      </c>
    </row>
    <row r="16" spans="1:13" ht="20.25" customHeight="1">
      <c r="A16" s="1">
        <f t="shared" si="4"/>
        <v>38605</v>
      </c>
      <c r="B16" s="33"/>
      <c r="C16" s="34"/>
      <c r="D16" s="34"/>
      <c r="E16" s="34"/>
      <c r="F16" s="34"/>
      <c r="G16" s="34"/>
      <c r="H16" s="36">
        <f t="shared" si="0"/>
        <v>0</v>
      </c>
      <c r="I16" s="34"/>
      <c r="J16" s="34">
        <v>0</v>
      </c>
      <c r="K16" s="36">
        <f t="shared" si="1"/>
        <v>-20</v>
      </c>
      <c r="L16" s="36">
        <f t="shared" si="2"/>
        <v>-20</v>
      </c>
      <c r="M16" s="38">
        <f t="shared" si="3"/>
        <v>-20</v>
      </c>
    </row>
    <row r="17" spans="1:13" ht="20.25" customHeight="1">
      <c r="A17" s="1">
        <f t="shared" si="4"/>
        <v>38606</v>
      </c>
      <c r="B17" s="33"/>
      <c r="C17" s="34"/>
      <c r="D17" s="34"/>
      <c r="E17" s="34"/>
      <c r="F17" s="34"/>
      <c r="G17" s="34"/>
      <c r="H17" s="36">
        <f t="shared" si="0"/>
        <v>0</v>
      </c>
      <c r="I17" s="34"/>
      <c r="J17" s="34">
        <v>0</v>
      </c>
      <c r="K17" s="36">
        <f t="shared" si="1"/>
        <v>-20</v>
      </c>
      <c r="L17" s="36">
        <f t="shared" si="2"/>
        <v>-20</v>
      </c>
      <c r="M17" s="38">
        <f t="shared" si="3"/>
        <v>-20</v>
      </c>
    </row>
    <row r="18" spans="1:13" ht="20.25" customHeight="1">
      <c r="A18" s="1">
        <f t="shared" si="4"/>
        <v>38607</v>
      </c>
      <c r="B18" s="33"/>
      <c r="C18" s="34"/>
      <c r="D18" s="34"/>
      <c r="E18" s="34"/>
      <c r="F18" s="34"/>
      <c r="G18" s="34"/>
      <c r="H18" s="36">
        <f t="shared" si="0"/>
        <v>0</v>
      </c>
      <c r="I18" s="34"/>
      <c r="J18" s="34">
        <v>0</v>
      </c>
      <c r="K18" s="36">
        <f t="shared" si="1"/>
        <v>-20</v>
      </c>
      <c r="L18" s="36">
        <f t="shared" si="2"/>
        <v>-20</v>
      </c>
      <c r="M18" s="38">
        <f t="shared" si="3"/>
        <v>-20</v>
      </c>
    </row>
    <row r="19" spans="1:13" ht="20.25" customHeight="1">
      <c r="A19" s="1">
        <f t="shared" si="4"/>
        <v>38608</v>
      </c>
      <c r="B19" s="33"/>
      <c r="C19" s="34"/>
      <c r="D19" s="34"/>
      <c r="E19" s="34"/>
      <c r="F19" s="34"/>
      <c r="G19" s="34"/>
      <c r="H19" s="36">
        <f t="shared" si="0"/>
        <v>0</v>
      </c>
      <c r="I19" s="34"/>
      <c r="J19" s="34">
        <v>0</v>
      </c>
      <c r="K19" s="36">
        <f t="shared" si="1"/>
        <v>-20</v>
      </c>
      <c r="L19" s="36">
        <f t="shared" si="2"/>
        <v>-20</v>
      </c>
      <c r="M19" s="38">
        <f t="shared" si="3"/>
        <v>-20</v>
      </c>
    </row>
    <row r="20" spans="1:13" ht="20.25" customHeight="1">
      <c r="A20" s="1">
        <f t="shared" si="4"/>
        <v>38609</v>
      </c>
      <c r="B20" s="33"/>
      <c r="C20" s="34"/>
      <c r="D20" s="34"/>
      <c r="E20" s="34"/>
      <c r="F20" s="34"/>
      <c r="G20" s="34"/>
      <c r="H20" s="36">
        <f t="shared" si="0"/>
        <v>0</v>
      </c>
      <c r="I20" s="34"/>
      <c r="J20" s="34">
        <v>0</v>
      </c>
      <c r="K20" s="36">
        <f t="shared" si="1"/>
        <v>-20</v>
      </c>
      <c r="L20" s="36">
        <f t="shared" si="2"/>
        <v>-20</v>
      </c>
      <c r="M20" s="38">
        <f t="shared" si="3"/>
        <v>-20</v>
      </c>
    </row>
    <row r="21" spans="1:13" ht="20.25" customHeight="1">
      <c r="A21" s="1">
        <f t="shared" si="4"/>
        <v>38610</v>
      </c>
      <c r="B21" s="33"/>
      <c r="C21" s="34"/>
      <c r="D21" s="34"/>
      <c r="E21" s="34"/>
      <c r="F21" s="34"/>
      <c r="G21" s="34"/>
      <c r="H21" s="36">
        <f t="shared" si="0"/>
        <v>0</v>
      </c>
      <c r="I21" s="34"/>
      <c r="J21" s="34">
        <v>0</v>
      </c>
      <c r="K21" s="36">
        <f t="shared" si="1"/>
        <v>-20</v>
      </c>
      <c r="L21" s="36">
        <f t="shared" si="2"/>
        <v>-20</v>
      </c>
      <c r="M21" s="38">
        <f t="shared" si="3"/>
        <v>-20</v>
      </c>
    </row>
    <row r="22" spans="1:13" ht="20.25" customHeight="1">
      <c r="A22" s="1">
        <f t="shared" si="4"/>
        <v>38611</v>
      </c>
      <c r="B22" s="33"/>
      <c r="C22" s="34"/>
      <c r="D22" s="34"/>
      <c r="E22" s="34"/>
      <c r="F22" s="34"/>
      <c r="G22" s="34"/>
      <c r="H22" s="36">
        <f t="shared" si="0"/>
        <v>0</v>
      </c>
      <c r="I22" s="34"/>
      <c r="J22" s="34">
        <v>0</v>
      </c>
      <c r="K22" s="36">
        <f t="shared" si="1"/>
        <v>-20</v>
      </c>
      <c r="L22" s="36">
        <f t="shared" si="2"/>
        <v>-20</v>
      </c>
      <c r="M22" s="38">
        <f t="shared" si="3"/>
        <v>-20</v>
      </c>
    </row>
    <row r="23" spans="1:13" ht="20.25" customHeight="1">
      <c r="A23" s="1">
        <f t="shared" si="4"/>
        <v>38612</v>
      </c>
      <c r="B23" s="33"/>
      <c r="C23" s="34"/>
      <c r="D23" s="34"/>
      <c r="E23" s="34"/>
      <c r="F23" s="34"/>
      <c r="G23" s="34"/>
      <c r="H23" s="36">
        <f t="shared" si="0"/>
        <v>0</v>
      </c>
      <c r="I23" s="34"/>
      <c r="J23" s="34">
        <v>0</v>
      </c>
      <c r="K23" s="36">
        <f t="shared" si="1"/>
        <v>-20</v>
      </c>
      <c r="L23" s="36">
        <f t="shared" si="2"/>
        <v>-20</v>
      </c>
      <c r="M23" s="38">
        <f t="shared" si="3"/>
        <v>-20</v>
      </c>
    </row>
    <row r="24" spans="1:13" ht="20.25" customHeight="1">
      <c r="A24" s="1">
        <f t="shared" si="4"/>
        <v>38613</v>
      </c>
      <c r="B24" s="33"/>
      <c r="C24" s="34"/>
      <c r="D24" s="34"/>
      <c r="E24" s="34"/>
      <c r="F24" s="34"/>
      <c r="G24" s="34"/>
      <c r="H24" s="36">
        <f t="shared" si="0"/>
        <v>0</v>
      </c>
      <c r="I24" s="34"/>
      <c r="J24" s="34">
        <v>0</v>
      </c>
      <c r="K24" s="36">
        <f t="shared" si="1"/>
        <v>-20</v>
      </c>
      <c r="L24" s="36">
        <f t="shared" si="2"/>
        <v>-20</v>
      </c>
      <c r="M24" s="38">
        <f t="shared" si="3"/>
        <v>-20</v>
      </c>
    </row>
    <row r="25" spans="1:13" ht="20.25" customHeight="1">
      <c r="A25" s="1">
        <f t="shared" si="4"/>
        <v>38614</v>
      </c>
      <c r="B25" s="33"/>
      <c r="C25" s="34"/>
      <c r="D25" s="34"/>
      <c r="E25" s="34"/>
      <c r="F25" s="34"/>
      <c r="G25" s="34"/>
      <c r="H25" s="36">
        <f t="shared" si="0"/>
        <v>0</v>
      </c>
      <c r="I25" s="34"/>
      <c r="J25" s="34">
        <v>0</v>
      </c>
      <c r="K25" s="36">
        <f t="shared" si="1"/>
        <v>-20</v>
      </c>
      <c r="L25" s="36">
        <f t="shared" si="2"/>
        <v>-20</v>
      </c>
      <c r="M25" s="38">
        <f t="shared" si="3"/>
        <v>-20</v>
      </c>
    </row>
    <row r="26" spans="1:13" ht="20.25" customHeight="1">
      <c r="A26" s="1">
        <f t="shared" si="4"/>
        <v>38615</v>
      </c>
      <c r="B26" s="33"/>
      <c r="C26" s="34"/>
      <c r="D26" s="34"/>
      <c r="E26" s="34"/>
      <c r="F26" s="34"/>
      <c r="G26" s="34"/>
      <c r="H26" s="36">
        <f t="shared" si="0"/>
        <v>0</v>
      </c>
      <c r="I26" s="34"/>
      <c r="J26" s="34">
        <v>0</v>
      </c>
      <c r="K26" s="36">
        <f t="shared" si="1"/>
        <v>-20</v>
      </c>
      <c r="L26" s="36">
        <f t="shared" si="2"/>
        <v>-20</v>
      </c>
      <c r="M26" s="38">
        <f t="shared" si="3"/>
        <v>-20</v>
      </c>
    </row>
    <row r="27" spans="1:13" ht="20.25" customHeight="1">
      <c r="A27" s="1">
        <f t="shared" si="4"/>
        <v>38616</v>
      </c>
      <c r="B27" s="33"/>
      <c r="C27" s="34"/>
      <c r="D27" s="34"/>
      <c r="E27" s="34"/>
      <c r="F27" s="34"/>
      <c r="G27" s="34"/>
      <c r="H27" s="36">
        <f t="shared" si="0"/>
        <v>0</v>
      </c>
      <c r="I27" s="34"/>
      <c r="J27" s="34">
        <v>0</v>
      </c>
      <c r="K27" s="36">
        <f t="shared" si="1"/>
        <v>-20</v>
      </c>
      <c r="L27" s="36">
        <f t="shared" si="2"/>
        <v>-20</v>
      </c>
      <c r="M27" s="38">
        <f t="shared" si="3"/>
        <v>-20</v>
      </c>
    </row>
    <row r="28" spans="1:13" ht="20.25" customHeight="1">
      <c r="A28" s="1">
        <f t="shared" si="4"/>
        <v>38617</v>
      </c>
      <c r="B28" s="33"/>
      <c r="C28" s="34"/>
      <c r="D28" s="34"/>
      <c r="E28" s="34"/>
      <c r="F28" s="34"/>
      <c r="G28" s="34"/>
      <c r="H28" s="36">
        <f t="shared" si="0"/>
        <v>0</v>
      </c>
      <c r="I28" s="34"/>
      <c r="J28" s="34">
        <v>0</v>
      </c>
      <c r="K28" s="36">
        <f t="shared" si="1"/>
        <v>-20</v>
      </c>
      <c r="L28" s="36">
        <f t="shared" si="2"/>
        <v>-20</v>
      </c>
      <c r="M28" s="38">
        <f t="shared" si="3"/>
        <v>-20</v>
      </c>
    </row>
    <row r="29" spans="1:13" ht="20.25" customHeight="1">
      <c r="A29" s="1">
        <f t="shared" si="4"/>
        <v>38618</v>
      </c>
      <c r="B29" s="33"/>
      <c r="C29" s="34"/>
      <c r="D29" s="34"/>
      <c r="E29" s="34"/>
      <c r="F29" s="34"/>
      <c r="G29" s="34"/>
      <c r="H29" s="36">
        <f t="shared" si="0"/>
        <v>0</v>
      </c>
      <c r="I29" s="34"/>
      <c r="J29" s="34">
        <v>0</v>
      </c>
      <c r="K29" s="36">
        <f t="shared" si="1"/>
        <v>-20</v>
      </c>
      <c r="L29" s="36">
        <f t="shared" si="2"/>
        <v>-20</v>
      </c>
      <c r="M29" s="38">
        <f t="shared" si="3"/>
        <v>-20</v>
      </c>
    </row>
    <row r="30" spans="1:13" ht="20.25" customHeight="1">
      <c r="A30" s="1">
        <f t="shared" si="4"/>
        <v>38619</v>
      </c>
      <c r="B30" s="33"/>
      <c r="C30" s="34"/>
      <c r="D30" s="34"/>
      <c r="E30" s="34"/>
      <c r="F30" s="34"/>
      <c r="G30" s="34"/>
      <c r="H30" s="36">
        <f t="shared" si="0"/>
        <v>0</v>
      </c>
      <c r="I30" s="34"/>
      <c r="J30" s="34">
        <v>0</v>
      </c>
      <c r="K30" s="36">
        <f t="shared" si="1"/>
        <v>-20</v>
      </c>
      <c r="L30" s="36">
        <f t="shared" si="2"/>
        <v>-20</v>
      </c>
      <c r="M30" s="38">
        <f t="shared" si="3"/>
        <v>-20</v>
      </c>
    </row>
    <row r="31" spans="1:13" ht="20.25" customHeight="1">
      <c r="A31" s="1">
        <f t="shared" si="4"/>
        <v>38620</v>
      </c>
      <c r="B31" s="33"/>
      <c r="C31" s="34"/>
      <c r="D31" s="34"/>
      <c r="E31" s="34"/>
      <c r="F31" s="34"/>
      <c r="G31" s="34"/>
      <c r="H31" s="36">
        <f t="shared" si="0"/>
        <v>0</v>
      </c>
      <c r="I31" s="34"/>
      <c r="J31" s="34">
        <v>0</v>
      </c>
      <c r="K31" s="36">
        <f t="shared" si="1"/>
        <v>-20</v>
      </c>
      <c r="L31" s="36">
        <f t="shared" si="2"/>
        <v>-20</v>
      </c>
      <c r="M31" s="38">
        <f t="shared" si="3"/>
        <v>-20</v>
      </c>
    </row>
    <row r="32" spans="1:13" ht="20.25" customHeight="1">
      <c r="A32" s="1">
        <f t="shared" si="4"/>
        <v>38621</v>
      </c>
      <c r="B32" s="33"/>
      <c r="C32" s="34"/>
      <c r="D32" s="34"/>
      <c r="E32" s="34"/>
      <c r="F32" s="34"/>
      <c r="G32" s="34"/>
      <c r="H32" s="36">
        <f t="shared" si="0"/>
        <v>0</v>
      </c>
      <c r="I32" s="34"/>
      <c r="J32" s="34">
        <v>0</v>
      </c>
      <c r="K32" s="36">
        <f t="shared" si="1"/>
        <v>-20</v>
      </c>
      <c r="L32" s="36">
        <f t="shared" si="2"/>
        <v>-20</v>
      </c>
      <c r="M32" s="38">
        <f t="shared" si="3"/>
        <v>-20</v>
      </c>
    </row>
    <row r="33" spans="1:13" ht="20.25" customHeight="1">
      <c r="A33" s="1">
        <f t="shared" si="4"/>
        <v>38622</v>
      </c>
      <c r="B33" s="33"/>
      <c r="C33" s="34"/>
      <c r="D33" s="34"/>
      <c r="E33" s="34"/>
      <c r="F33" s="34"/>
      <c r="G33" s="34"/>
      <c r="H33" s="36">
        <f t="shared" si="0"/>
        <v>0</v>
      </c>
      <c r="I33" s="34"/>
      <c r="J33" s="34">
        <v>0</v>
      </c>
      <c r="K33" s="36">
        <f t="shared" si="1"/>
        <v>-20</v>
      </c>
      <c r="L33" s="36">
        <f t="shared" si="2"/>
        <v>-20</v>
      </c>
      <c r="M33" s="38">
        <f t="shared" si="3"/>
        <v>-20</v>
      </c>
    </row>
    <row r="34" spans="1:13" ht="20.25" customHeight="1">
      <c r="A34" s="1">
        <f t="shared" si="4"/>
        <v>38623</v>
      </c>
      <c r="B34" s="33"/>
      <c r="C34" s="34"/>
      <c r="D34" s="34"/>
      <c r="E34" s="34"/>
      <c r="F34" s="34"/>
      <c r="G34" s="34"/>
      <c r="H34" s="36">
        <f t="shared" si="0"/>
        <v>0</v>
      </c>
      <c r="I34" s="34"/>
      <c r="J34" s="34">
        <v>0</v>
      </c>
      <c r="K34" s="36">
        <f t="shared" si="1"/>
        <v>-20</v>
      </c>
      <c r="L34" s="36">
        <f t="shared" si="2"/>
        <v>-20</v>
      </c>
      <c r="M34" s="38">
        <f t="shared" si="3"/>
        <v>-20</v>
      </c>
    </row>
    <row r="35" spans="1:13" ht="20.25" customHeight="1">
      <c r="A35" s="1">
        <f t="shared" si="4"/>
        <v>38624</v>
      </c>
      <c r="B35" s="33"/>
      <c r="C35" s="34"/>
      <c r="D35" s="34"/>
      <c r="E35" s="34"/>
      <c r="F35" s="34"/>
      <c r="G35" s="34"/>
      <c r="H35" s="36">
        <f t="shared" si="0"/>
        <v>0</v>
      </c>
      <c r="I35" s="34"/>
      <c r="J35" s="34">
        <v>0</v>
      </c>
      <c r="K35" s="36">
        <f t="shared" si="1"/>
        <v>-20</v>
      </c>
      <c r="L35" s="36">
        <f t="shared" si="2"/>
        <v>-20</v>
      </c>
      <c r="M35" s="38">
        <f t="shared" si="3"/>
        <v>-20</v>
      </c>
    </row>
    <row r="36" spans="1:13" ht="20.25" customHeight="1">
      <c r="A36" s="1">
        <f t="shared" si="4"/>
        <v>38625</v>
      </c>
      <c r="B36" s="33"/>
      <c r="C36" s="34"/>
      <c r="D36" s="34"/>
      <c r="E36" s="34"/>
      <c r="F36" s="34"/>
      <c r="G36" s="34"/>
      <c r="H36" s="36">
        <f t="shared" si="0"/>
        <v>0</v>
      </c>
      <c r="I36" s="34"/>
      <c r="J36" s="34">
        <v>0</v>
      </c>
      <c r="K36" s="36">
        <f t="shared" si="1"/>
        <v>-20</v>
      </c>
      <c r="L36" s="36">
        <f t="shared" si="2"/>
        <v>-20</v>
      </c>
      <c r="M36" s="38">
        <f t="shared" si="3"/>
        <v>-20</v>
      </c>
    </row>
    <row r="37" spans="1:13" ht="20.25" customHeight="1" thickBot="1">
      <c r="A37" s="19"/>
      <c r="B37" s="40"/>
      <c r="C37" s="41"/>
      <c r="D37" s="41"/>
      <c r="E37" s="41"/>
      <c r="F37" s="41"/>
      <c r="G37" s="41"/>
      <c r="H37" s="42"/>
      <c r="I37" s="41"/>
      <c r="J37" s="41"/>
      <c r="K37" s="42"/>
      <c r="L37" s="36">
        <f t="shared" si="2"/>
        <v>0</v>
      </c>
      <c r="M37" s="44"/>
    </row>
    <row r="38" spans="11:13" ht="13.5" thickTop="1">
      <c r="K38" s="35"/>
      <c r="L38" s="35"/>
      <c r="M38" s="35"/>
    </row>
    <row r="39" spans="10:13" ht="12.75">
      <c r="J39" s="2" t="s">
        <v>37</v>
      </c>
      <c r="K39" s="35"/>
      <c r="L39" s="35"/>
      <c r="M39" s="39">
        <f>SUM(M7:M37)/3000</f>
        <v>-0.2</v>
      </c>
    </row>
    <row r="40" spans="1:9" ht="12.75">
      <c r="A40" s="2" t="s">
        <v>26</v>
      </c>
      <c r="B40" s="2"/>
      <c r="G40" s="4"/>
      <c r="H40" s="4"/>
      <c r="I40" s="4"/>
    </row>
    <row r="41" spans="1:9" ht="12.75">
      <c r="A41" s="3" t="s">
        <v>27</v>
      </c>
      <c r="C41" s="3">
        <v>-20</v>
      </c>
      <c r="D41" s="3" t="s">
        <v>28</v>
      </c>
      <c r="I41" s="2" t="s">
        <v>38</v>
      </c>
    </row>
    <row r="42" spans="1:9" ht="12.75">
      <c r="A42" s="3" t="s">
        <v>29</v>
      </c>
      <c r="C42" s="3">
        <v>5</v>
      </c>
      <c r="D42" s="3" t="s">
        <v>28</v>
      </c>
      <c r="F42" s="3" t="s">
        <v>35</v>
      </c>
      <c r="I42" s="3" t="s">
        <v>39</v>
      </c>
    </row>
    <row r="43" spans="1:9" ht="12.75">
      <c r="A43" s="3" t="s">
        <v>30</v>
      </c>
      <c r="C43" s="3">
        <v>10</v>
      </c>
      <c r="D43" s="3" t="s">
        <v>28</v>
      </c>
      <c r="F43" s="3" t="s">
        <v>31</v>
      </c>
      <c r="I43" s="3" t="s">
        <v>40</v>
      </c>
    </row>
    <row r="44" spans="1:9" ht="12.75">
      <c r="A44" s="3" t="s">
        <v>32</v>
      </c>
      <c r="C44" s="3">
        <v>15</v>
      </c>
      <c r="D44" s="3" t="s">
        <v>28</v>
      </c>
      <c r="F44" s="3" t="s">
        <v>36</v>
      </c>
      <c r="I44" s="3" t="s">
        <v>41</v>
      </c>
    </row>
    <row r="45" spans="1:6" ht="12.75">
      <c r="A45" s="3" t="s">
        <v>34</v>
      </c>
      <c r="C45" s="3">
        <v>20</v>
      </c>
      <c r="D45" s="3" t="s">
        <v>28</v>
      </c>
      <c r="F45" s="3" t="s">
        <v>33</v>
      </c>
    </row>
  </sheetData>
  <sheetProtection password="CC00" sheet="1" objects="1" scenarios="1"/>
  <mergeCells count="7">
    <mergeCell ref="A5:A6"/>
    <mergeCell ref="I5:I6"/>
    <mergeCell ref="J5:J6"/>
    <mergeCell ref="B2:D2"/>
    <mergeCell ref="B3:D3"/>
    <mergeCell ref="C4:H4"/>
    <mergeCell ref="I4:K4"/>
  </mergeCells>
  <dataValidations count="1">
    <dataValidation type="date" operator="greaterThan" allowBlank="1" showInputMessage="1" showErrorMessage="1" prompt="Enter the Date of the First Day of This Week" errorTitle="Invalid Input" error="You have entered wrong type of information" sqref="A7:A37">
      <formula1>37622</formula1>
    </dataValidation>
  </dataValidations>
  <printOptions/>
  <pageMargins left="0.75" right="0.5" top="0.8" bottom="0.25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Venugopal</cp:lastModifiedBy>
  <cp:lastPrinted>2005-03-01T18:28:58Z</cp:lastPrinted>
  <dcterms:created xsi:type="dcterms:W3CDTF">1996-10-14T23:33:28Z</dcterms:created>
  <dcterms:modified xsi:type="dcterms:W3CDTF">2005-03-02T01:57:32Z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-2008184203</vt:i4>
  </property>
  <property fmtid="{D5CDD505-2E9C-101B-9397-08002B2CF9AE}" pid="3" name="_EmailSubject">
    <vt:lpwstr>Sadhana chart</vt:lpwstr>
  </property>
  <property fmtid="{D5CDD505-2E9C-101B-9397-08002B2CF9AE}" pid="4" name="_AuthorEmail">
    <vt:lpwstr>hrvenki@omanwsc.com</vt:lpwstr>
  </property>
  <property fmtid="{D5CDD505-2E9C-101B-9397-08002B2CF9AE}" pid="5" name="_AuthorEmailDisplayName">
    <vt:lpwstr>Venki</vt:lpwstr>
  </property>
  <property fmtid="{D5CDD505-2E9C-101B-9397-08002B2CF9AE}" pid="6" name="_ReviewingToolsShownOnce">
    <vt:lpwstr/>
  </property>
</Properties>
</file>